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activeTab="4"/>
  </bookViews>
  <sheets>
    <sheet name="3月 " sheetId="5" r:id="rId1"/>
    <sheet name="4月 " sheetId="6" r:id="rId2"/>
    <sheet name="5月" sheetId="1" r:id="rId3"/>
    <sheet name="6月 " sheetId="2" r:id="rId4"/>
    <sheet name="7月  " sheetId="3" r:id="rId5"/>
  </sheets>
  <calcPr calcId="144525"/>
</workbook>
</file>

<file path=xl/sharedStrings.xml><?xml version="1.0" encoding="utf-8"?>
<sst xmlns="http://schemas.openxmlformats.org/spreadsheetml/2006/main" count="195" uniqueCount="45">
  <si>
    <t>2025年3月份巴楚县民政局拨付经济困难失能老年人集中照料服务救助金汇总表</t>
  </si>
  <si>
    <t>单位/元</t>
  </si>
  <si>
    <t>序号</t>
  </si>
  <si>
    <t>所在乡镇</t>
  </si>
  <si>
    <t>所在村（社区）</t>
  </si>
  <si>
    <t>姓名</t>
  </si>
  <si>
    <t>身份证号</t>
  </si>
  <si>
    <t>发放标准</t>
  </si>
  <si>
    <t>享受低保金额</t>
  </si>
  <si>
    <t>享受残疾人补助金额</t>
  </si>
  <si>
    <t>照料护理费</t>
  </si>
  <si>
    <t>3月份实际发放金额</t>
  </si>
  <si>
    <t>现供养机构</t>
  </si>
  <si>
    <t>备注</t>
  </si>
  <si>
    <t>阿瓦提镇</t>
  </si>
  <si>
    <t>亚喀艾日克村</t>
  </si>
  <si>
    <t>奥布力·喀迪尔</t>
  </si>
  <si>
    <r>
      <rPr>
        <sz val="11"/>
        <rFont val="宋体"/>
        <charset val="134"/>
        <scheme val="minor"/>
      </rPr>
      <t>65313019441020</t>
    </r>
    <r>
      <rPr>
        <sz val="11"/>
        <rFont val="宋体"/>
        <charset val="134"/>
      </rPr>
      <t>####</t>
    </r>
  </si>
  <si>
    <t>县敬老院</t>
  </si>
  <si>
    <t>琼库尔恰克乡</t>
  </si>
  <si>
    <t>玉祖木吕克巴格村</t>
  </si>
  <si>
    <t>阿布力米提·玉苏因</t>
  </si>
  <si>
    <t>653130195302150####</t>
  </si>
  <si>
    <t>色力布亚镇</t>
  </si>
  <si>
    <t>英巴格（5）社区</t>
  </si>
  <si>
    <t>依明·达吾提</t>
  </si>
  <si>
    <t>653130194010010####</t>
  </si>
  <si>
    <t>拜什吐普（15）村</t>
  </si>
  <si>
    <t>马热汗·马木提</t>
  </si>
  <si>
    <t>65313019310821####</t>
  </si>
  <si>
    <t>多来提巴格乡</t>
  </si>
  <si>
    <t>欧格拉克其村</t>
  </si>
  <si>
    <t>乌拉依木·艾孜孜</t>
  </si>
  <si>
    <t>653130196004280####</t>
  </si>
  <si>
    <t>合计:</t>
  </si>
  <si>
    <t>2025年4月份巴楚县民政局拨付经济困难失能老年人集中照料服务救助金汇总表</t>
  </si>
  <si>
    <t>4月份实际发放金额</t>
  </si>
  <si>
    <t>653130194410200####</t>
  </si>
  <si>
    <t>653130193108210####</t>
  </si>
  <si>
    <t>2025年5月份巴楚县民政局拨付经济困难失能老年人集中照料服务救助金汇总表</t>
  </si>
  <si>
    <t>5月份实际发放金额</t>
  </si>
  <si>
    <t>65313019530215####</t>
  </si>
  <si>
    <t>2025年6月份巴楚县民政局拨付经济困难失能老年人集中照料服务救助金汇总表</t>
  </si>
  <si>
    <t>2025年7月份巴楚县民政局拨付经济困难失能老年人集中照料服务救助金汇总表</t>
  </si>
  <si>
    <t>7月份实际发放金额</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</si>
</sst>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theme="1"/>
      <name val="宋体"/>
      <charset val="134"/>
      <scheme val="minor"/>
    </font>
    <font>
      <sz val="20"/>
      <color theme="1"/>
      <name val="宋体"/>
      <charset val="134"/>
      <scheme val="minor"/>
    </font>
    <font>
      <b/>
      <sz val="11"/>
      <name val="宋体"/>
      <charset val="134"/>
      <scheme val="minor"/>
    </font>
    <font>
      <sz val="1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5" borderId="0" applyNumberFormat="0" applyBorder="0" applyAlignment="0" applyProtection="0">
      <alignment vertical="center"/>
    </xf>
    <xf numFmtId="0" fontId="19"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9"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12" fillId="2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4" borderId="5" applyNumberFormat="0" applyFont="0" applyAlignment="0" applyProtection="0">
      <alignment vertical="center"/>
    </xf>
    <xf numFmtId="0" fontId="12" fillId="21" borderId="0" applyNumberFormat="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3" applyNumberFormat="0" applyFill="0" applyAlignment="0" applyProtection="0">
      <alignment vertical="center"/>
    </xf>
    <xf numFmtId="0" fontId="10" fillId="0" borderId="3" applyNumberFormat="0" applyFill="0" applyAlignment="0" applyProtection="0">
      <alignment vertical="center"/>
    </xf>
    <xf numFmtId="0" fontId="12" fillId="27" borderId="0" applyNumberFormat="0" applyBorder="0" applyAlignment="0" applyProtection="0">
      <alignment vertical="center"/>
    </xf>
    <xf numFmtId="0" fontId="6" fillId="0" borderId="7" applyNumberFormat="0" applyFill="0" applyAlignment="0" applyProtection="0">
      <alignment vertical="center"/>
    </xf>
    <xf numFmtId="0" fontId="12" fillId="20" borderId="0" applyNumberFormat="0" applyBorder="0" applyAlignment="0" applyProtection="0">
      <alignment vertical="center"/>
    </xf>
    <xf numFmtId="0" fontId="13" fillId="13" borderId="4" applyNumberFormat="0" applyAlignment="0" applyProtection="0">
      <alignment vertical="center"/>
    </xf>
    <xf numFmtId="0" fontId="20" fillId="13" borderId="8" applyNumberFormat="0" applyAlignment="0" applyProtection="0">
      <alignment vertical="center"/>
    </xf>
    <xf numFmtId="0" fontId="9" fillId="8" borderId="2" applyNumberFormat="0" applyAlignment="0" applyProtection="0">
      <alignment vertical="center"/>
    </xf>
    <xf numFmtId="0" fontId="4" fillId="32" borderId="0" applyNumberFormat="0" applyBorder="0" applyAlignment="0" applyProtection="0">
      <alignment vertical="center"/>
    </xf>
    <xf numFmtId="0" fontId="12" fillId="17" borderId="0" applyNumberFormat="0" applyBorder="0" applyAlignment="0" applyProtection="0">
      <alignment vertical="center"/>
    </xf>
    <xf numFmtId="0" fontId="21" fillId="0" borderId="9" applyNumberFormat="0" applyFill="0" applyAlignment="0" applyProtection="0">
      <alignment vertical="center"/>
    </xf>
    <xf numFmtId="0" fontId="15" fillId="0" borderId="6" applyNumberFormat="0" applyFill="0" applyAlignment="0" applyProtection="0">
      <alignment vertical="center"/>
    </xf>
    <xf numFmtId="0" fontId="22" fillId="31" borderId="0" applyNumberFormat="0" applyBorder="0" applyAlignment="0" applyProtection="0">
      <alignment vertical="center"/>
    </xf>
    <xf numFmtId="0" fontId="18" fillId="19" borderId="0" applyNumberFormat="0" applyBorder="0" applyAlignment="0" applyProtection="0">
      <alignment vertical="center"/>
    </xf>
    <xf numFmtId="0" fontId="4" fillId="24" borderId="0" applyNumberFormat="0" applyBorder="0" applyAlignment="0" applyProtection="0">
      <alignment vertical="center"/>
    </xf>
    <xf numFmtId="0" fontId="12" fillId="12" borderId="0" applyNumberFormat="0" applyBorder="0" applyAlignment="0" applyProtection="0">
      <alignment vertical="center"/>
    </xf>
    <xf numFmtId="0" fontId="4" fillId="23" borderId="0" applyNumberFormat="0" applyBorder="0" applyAlignment="0" applyProtection="0">
      <alignment vertical="center"/>
    </xf>
    <xf numFmtId="0" fontId="4" fillId="7"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6"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18" borderId="0" applyNumberFormat="0" applyBorder="0" applyAlignment="0" applyProtection="0">
      <alignment vertical="center"/>
    </xf>
  </cellStyleXfs>
  <cellXfs count="10">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E8" sqref="E8"/>
    </sheetView>
  </sheetViews>
  <sheetFormatPr defaultColWidth="8.89166666666667" defaultRowHeight="13.5"/>
  <cols>
    <col min="1" max="1" width="6.875" style="1" customWidth="1"/>
    <col min="2" max="2" width="15.5" style="1" customWidth="1"/>
    <col min="3" max="3" width="20.5" style="2" customWidth="1"/>
    <col min="4" max="4" width="19.4416666666667" style="1" customWidth="1"/>
    <col min="5" max="5" width="23.5" style="1" customWidth="1"/>
    <col min="6" max="6" width="6.5" style="1" customWidth="1"/>
    <col min="7" max="7" width="6.25833333333333" style="1" customWidth="1"/>
    <col min="8" max="8" width="7.68333333333333" style="1" customWidth="1"/>
    <col min="9" max="9" width="8.25833333333333" style="1" customWidth="1"/>
    <col min="10" max="10" width="7.33333333333333" style="1" customWidth="1"/>
    <col min="11" max="11" width="9.55833333333333" style="2" customWidth="1"/>
    <col min="12" max="12" width="7.66666666666667" style="1" customWidth="1"/>
    <col min="13" max="16384" width="8.89166666666667" style="1"/>
  </cols>
  <sheetData>
    <row r="1" s="1" customFormat="1" ht="39" customHeight="1" spans="1:12">
      <c r="A1" s="3" t="s">
        <v>0</v>
      </c>
      <c r="B1" s="3"/>
      <c r="C1" s="4"/>
      <c r="D1" s="3"/>
      <c r="E1" s="3"/>
      <c r="F1" s="3"/>
      <c r="G1" s="3"/>
      <c r="H1" s="3"/>
      <c r="I1" s="3"/>
      <c r="J1" s="3"/>
      <c r="K1" s="4"/>
      <c r="L1" s="3"/>
    </row>
    <row r="2" s="1" customFormat="1" ht="21" customHeight="1" spans="1:12">
      <c r="A2" s="3"/>
      <c r="B2" s="3"/>
      <c r="C2" s="4"/>
      <c r="D2" s="3"/>
      <c r="E2" s="3"/>
      <c r="F2" s="3"/>
      <c r="G2" s="3"/>
      <c r="H2" s="3"/>
      <c r="I2" s="3"/>
      <c r="J2" s="3"/>
      <c r="K2" s="9" t="s">
        <v>1</v>
      </c>
      <c r="L2" s="3"/>
    </row>
    <row r="3" s="1" customFormat="1" ht="58" customHeight="1" spans="1:12">
      <c r="A3" s="5" t="s">
        <v>2</v>
      </c>
      <c r="B3" s="5" t="s">
        <v>3</v>
      </c>
      <c r="C3" s="5" t="s">
        <v>4</v>
      </c>
      <c r="D3" s="5" t="s">
        <v>5</v>
      </c>
      <c r="E3" s="5" t="s">
        <v>6</v>
      </c>
      <c r="F3" s="5" t="s">
        <v>7</v>
      </c>
      <c r="G3" s="5" t="s">
        <v>8</v>
      </c>
      <c r="H3" s="5" t="s">
        <v>9</v>
      </c>
      <c r="I3" s="5" t="s">
        <v>10</v>
      </c>
      <c r="J3" s="5" t="s">
        <v>11</v>
      </c>
      <c r="K3" s="7" t="s">
        <v>12</v>
      </c>
      <c r="L3" s="6" t="s">
        <v>13</v>
      </c>
    </row>
    <row r="4" s="1" customFormat="1" ht="27" customHeight="1" spans="1:12">
      <c r="A4" s="6">
        <v>1</v>
      </c>
      <c r="B4" s="7" t="s">
        <v>14</v>
      </c>
      <c r="C4" s="7" t="s">
        <v>15</v>
      </c>
      <c r="D4" s="6" t="s">
        <v>16</v>
      </c>
      <c r="E4" s="10" t="s">
        <v>17</v>
      </c>
      <c r="F4" s="6">
        <v>2335</v>
      </c>
      <c r="G4" s="8">
        <v>410</v>
      </c>
      <c r="H4" s="7">
        <v>240</v>
      </c>
      <c r="I4" s="6">
        <v>1300</v>
      </c>
      <c r="J4" s="6">
        <f t="shared" ref="J4:J8" si="0">F4-G4-H4-I4</f>
        <v>385</v>
      </c>
      <c r="K4" s="7" t="s">
        <v>18</v>
      </c>
      <c r="L4" s="6"/>
    </row>
    <row r="5" s="1" customFormat="1" ht="27" customHeight="1" spans="1:12">
      <c r="A5" s="6">
        <v>2</v>
      </c>
      <c r="B5" s="7" t="s">
        <v>19</v>
      </c>
      <c r="C5" s="7" t="s">
        <v>20</v>
      </c>
      <c r="D5" s="6" t="s">
        <v>21</v>
      </c>
      <c r="E5" s="7" t="s">
        <v>22</v>
      </c>
      <c r="F5" s="6">
        <v>2335</v>
      </c>
      <c r="G5" s="8">
        <v>568</v>
      </c>
      <c r="H5" s="7">
        <v>240</v>
      </c>
      <c r="I5" s="6">
        <v>1300</v>
      </c>
      <c r="J5" s="6">
        <f t="shared" si="0"/>
        <v>227</v>
      </c>
      <c r="K5" s="7" t="s">
        <v>18</v>
      </c>
      <c r="L5" s="6"/>
    </row>
    <row r="6" s="1" customFormat="1" ht="27" customHeight="1" spans="1:12">
      <c r="A6" s="6">
        <v>3</v>
      </c>
      <c r="B6" s="7" t="s">
        <v>23</v>
      </c>
      <c r="C6" s="7" t="s">
        <v>24</v>
      </c>
      <c r="D6" s="6" t="s">
        <v>25</v>
      </c>
      <c r="E6" s="10" t="s">
        <v>26</v>
      </c>
      <c r="F6" s="6">
        <v>2335</v>
      </c>
      <c r="G6" s="8">
        <v>712</v>
      </c>
      <c r="H6" s="7">
        <v>120</v>
      </c>
      <c r="I6" s="6">
        <v>1300</v>
      </c>
      <c r="J6" s="6">
        <f t="shared" si="0"/>
        <v>203</v>
      </c>
      <c r="K6" s="7" t="s">
        <v>18</v>
      </c>
      <c r="L6" s="6"/>
    </row>
    <row r="7" s="1" customFormat="1" ht="27" customHeight="1" spans="1:12">
      <c r="A7" s="6">
        <v>4</v>
      </c>
      <c r="B7" s="7" t="s">
        <v>23</v>
      </c>
      <c r="C7" s="7" t="s">
        <v>27</v>
      </c>
      <c r="D7" s="6" t="s">
        <v>28</v>
      </c>
      <c r="E7" s="10" t="s">
        <v>29</v>
      </c>
      <c r="F7" s="6">
        <v>2335</v>
      </c>
      <c r="G7" s="8">
        <v>568</v>
      </c>
      <c r="H7" s="7">
        <v>240</v>
      </c>
      <c r="I7" s="6">
        <v>1300</v>
      </c>
      <c r="J7" s="6">
        <f t="shared" si="0"/>
        <v>227</v>
      </c>
      <c r="K7" s="7" t="s">
        <v>18</v>
      </c>
      <c r="L7" s="6"/>
    </row>
    <row r="8" s="1" customFormat="1" ht="27" customHeight="1" spans="1:12">
      <c r="A8" s="6">
        <v>5</v>
      </c>
      <c r="B8" s="7" t="s">
        <v>30</v>
      </c>
      <c r="C8" s="7" t="s">
        <v>31</v>
      </c>
      <c r="D8" s="6" t="s">
        <v>32</v>
      </c>
      <c r="E8" s="10" t="s">
        <v>33</v>
      </c>
      <c r="F8" s="6">
        <v>2335</v>
      </c>
      <c r="G8" s="8">
        <v>410</v>
      </c>
      <c r="H8" s="7">
        <v>120</v>
      </c>
      <c r="I8" s="6">
        <v>1300</v>
      </c>
      <c r="J8" s="6">
        <f t="shared" si="0"/>
        <v>505</v>
      </c>
      <c r="K8" s="7" t="s">
        <v>18</v>
      </c>
      <c r="L8" s="6"/>
    </row>
    <row r="9" s="1" customFormat="1" ht="27" customHeight="1" spans="1:12">
      <c r="A9" s="6" t="s">
        <v>34</v>
      </c>
      <c r="B9" s="6"/>
      <c r="C9" s="7"/>
      <c r="D9" s="6"/>
      <c r="E9" s="6"/>
      <c r="F9" s="6"/>
      <c r="G9" s="6"/>
      <c r="H9" s="6"/>
      <c r="I9" s="6"/>
      <c r="J9" s="6">
        <f>SUM(J4:J8)</f>
        <v>1547</v>
      </c>
      <c r="K9" s="7"/>
      <c r="L9" s="6"/>
    </row>
  </sheetData>
  <mergeCells count="2">
    <mergeCell ref="A1:L1"/>
    <mergeCell ref="A9:I9"/>
  </mergeCells>
  <pageMargins left="0.554861111111111" right="0.554861111111111"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K2" sqref="K$1:K$1048576"/>
    </sheetView>
  </sheetViews>
  <sheetFormatPr defaultColWidth="8.89166666666667" defaultRowHeight="13.5"/>
  <cols>
    <col min="1" max="1" width="4" style="1" customWidth="1"/>
    <col min="2" max="2" width="12.7583333333333" style="1" customWidth="1"/>
    <col min="3" max="3" width="14.8916666666667" style="2" customWidth="1"/>
    <col min="4" max="4" width="19.4416666666667" style="1" customWidth="1"/>
    <col min="5" max="5" width="23.25" style="1" customWidth="1"/>
    <col min="6" max="6" width="6.5" style="1" customWidth="1"/>
    <col min="7" max="7" width="6.25833333333333" style="1" customWidth="1"/>
    <col min="8" max="8" width="7.68333333333333" style="1" customWidth="1"/>
    <col min="9" max="9" width="8.25833333333333" style="1" customWidth="1"/>
    <col min="10" max="10" width="7.33333333333333" style="1" customWidth="1"/>
    <col min="11" max="11" width="9.55833333333333" style="2" customWidth="1"/>
    <col min="12" max="12" width="7.66666666666667" style="1" customWidth="1"/>
    <col min="13" max="16384" width="8.89166666666667" style="1"/>
  </cols>
  <sheetData>
    <row r="1" s="1" customFormat="1" ht="39" customHeight="1" spans="1:12">
      <c r="A1" s="3" t="s">
        <v>35</v>
      </c>
      <c r="B1" s="3"/>
      <c r="C1" s="4"/>
      <c r="D1" s="3"/>
      <c r="E1" s="3"/>
      <c r="F1" s="3"/>
      <c r="G1" s="3"/>
      <c r="H1" s="3"/>
      <c r="I1" s="3"/>
      <c r="J1" s="3"/>
      <c r="K1" s="4"/>
      <c r="L1" s="3"/>
    </row>
    <row r="2" s="1" customFormat="1" ht="21" customHeight="1" spans="1:12">
      <c r="A2" s="3"/>
      <c r="B2" s="3"/>
      <c r="C2" s="4"/>
      <c r="D2" s="3"/>
      <c r="E2" s="3"/>
      <c r="F2" s="3"/>
      <c r="G2" s="3"/>
      <c r="H2" s="3"/>
      <c r="I2" s="3"/>
      <c r="J2" s="3"/>
      <c r="K2" s="9" t="s">
        <v>1</v>
      </c>
      <c r="L2" s="3"/>
    </row>
    <row r="3" s="1" customFormat="1" ht="58" customHeight="1" spans="1:12">
      <c r="A3" s="5" t="s">
        <v>2</v>
      </c>
      <c r="B3" s="5" t="s">
        <v>3</v>
      </c>
      <c r="C3" s="5" t="s">
        <v>4</v>
      </c>
      <c r="D3" s="5" t="s">
        <v>5</v>
      </c>
      <c r="E3" s="5" t="s">
        <v>6</v>
      </c>
      <c r="F3" s="5" t="s">
        <v>7</v>
      </c>
      <c r="G3" s="5" t="s">
        <v>8</v>
      </c>
      <c r="H3" s="5" t="s">
        <v>9</v>
      </c>
      <c r="I3" s="5" t="s">
        <v>10</v>
      </c>
      <c r="J3" s="5" t="s">
        <v>36</v>
      </c>
      <c r="K3" s="7" t="s">
        <v>12</v>
      </c>
      <c r="L3" s="6" t="s">
        <v>13</v>
      </c>
    </row>
    <row r="4" s="1" customFormat="1" ht="27" customHeight="1" spans="1:12">
      <c r="A4" s="6">
        <v>1</v>
      </c>
      <c r="B4" s="7" t="s">
        <v>14</v>
      </c>
      <c r="C4" s="7" t="s">
        <v>15</v>
      </c>
      <c r="D4" s="6" t="s">
        <v>16</v>
      </c>
      <c r="E4" s="10" t="s">
        <v>37</v>
      </c>
      <c r="F4" s="6">
        <v>2335</v>
      </c>
      <c r="G4" s="8">
        <v>410</v>
      </c>
      <c r="H4" s="7">
        <v>240</v>
      </c>
      <c r="I4" s="6">
        <v>1300</v>
      </c>
      <c r="J4" s="6">
        <f t="shared" ref="J4:J8" si="0">F4-G4-H4-I4</f>
        <v>385</v>
      </c>
      <c r="K4" s="7" t="s">
        <v>18</v>
      </c>
      <c r="L4" s="6"/>
    </row>
    <row r="5" s="1" customFormat="1" ht="27" customHeight="1" spans="1:12">
      <c r="A5" s="6">
        <v>2</v>
      </c>
      <c r="B5" s="7" t="s">
        <v>19</v>
      </c>
      <c r="C5" s="7" t="s">
        <v>20</v>
      </c>
      <c r="D5" s="6" t="s">
        <v>21</v>
      </c>
      <c r="E5" s="7" t="s">
        <v>22</v>
      </c>
      <c r="F5" s="6">
        <v>2335</v>
      </c>
      <c r="G5" s="8">
        <v>568</v>
      </c>
      <c r="H5" s="7">
        <v>240</v>
      </c>
      <c r="I5" s="6">
        <v>1300</v>
      </c>
      <c r="J5" s="6">
        <f t="shared" si="0"/>
        <v>227</v>
      </c>
      <c r="K5" s="7" t="s">
        <v>18</v>
      </c>
      <c r="L5" s="6"/>
    </row>
    <row r="6" s="1" customFormat="1" ht="27" customHeight="1" spans="1:12">
      <c r="A6" s="6">
        <v>3</v>
      </c>
      <c r="B6" s="7" t="s">
        <v>23</v>
      </c>
      <c r="C6" s="7" t="s">
        <v>24</v>
      </c>
      <c r="D6" s="6" t="s">
        <v>25</v>
      </c>
      <c r="E6" s="10" t="s">
        <v>26</v>
      </c>
      <c r="F6" s="6">
        <v>2335</v>
      </c>
      <c r="G6" s="8">
        <v>712</v>
      </c>
      <c r="H6" s="7">
        <v>120</v>
      </c>
      <c r="I6" s="6">
        <v>1300</v>
      </c>
      <c r="J6" s="6">
        <f t="shared" si="0"/>
        <v>203</v>
      </c>
      <c r="K6" s="7" t="s">
        <v>18</v>
      </c>
      <c r="L6" s="6"/>
    </row>
    <row r="7" s="1" customFormat="1" ht="27" customHeight="1" spans="1:12">
      <c r="A7" s="6">
        <v>4</v>
      </c>
      <c r="B7" s="7" t="s">
        <v>23</v>
      </c>
      <c r="C7" s="7" t="s">
        <v>27</v>
      </c>
      <c r="D7" s="6" t="s">
        <v>28</v>
      </c>
      <c r="E7" s="10" t="s">
        <v>38</v>
      </c>
      <c r="F7" s="6">
        <v>2335</v>
      </c>
      <c r="G7" s="8">
        <v>568</v>
      </c>
      <c r="H7" s="7">
        <v>240</v>
      </c>
      <c r="I7" s="6">
        <v>1300</v>
      </c>
      <c r="J7" s="6">
        <f t="shared" si="0"/>
        <v>227</v>
      </c>
      <c r="K7" s="7" t="s">
        <v>18</v>
      </c>
      <c r="L7" s="6"/>
    </row>
    <row r="8" s="1" customFormat="1" ht="27" customHeight="1" spans="1:12">
      <c r="A8" s="6">
        <v>5</v>
      </c>
      <c r="B8" s="7" t="s">
        <v>30</v>
      </c>
      <c r="C8" s="7" t="s">
        <v>31</v>
      </c>
      <c r="D8" s="6" t="s">
        <v>32</v>
      </c>
      <c r="E8" s="10" t="s">
        <v>33</v>
      </c>
      <c r="F8" s="6">
        <v>2335</v>
      </c>
      <c r="G8" s="8">
        <v>410</v>
      </c>
      <c r="H8" s="7">
        <v>120</v>
      </c>
      <c r="I8" s="6">
        <v>1300</v>
      </c>
      <c r="J8" s="6">
        <f t="shared" si="0"/>
        <v>505</v>
      </c>
      <c r="K8" s="7" t="s">
        <v>18</v>
      </c>
      <c r="L8" s="6"/>
    </row>
    <row r="9" s="1" customFormat="1" ht="27" customHeight="1" spans="1:12">
      <c r="A9" s="6" t="s">
        <v>34</v>
      </c>
      <c r="B9" s="6"/>
      <c r="C9" s="7"/>
      <c r="D9" s="6"/>
      <c r="E9" s="6"/>
      <c r="F9" s="6"/>
      <c r="G9" s="6"/>
      <c r="H9" s="6"/>
      <c r="I9" s="6"/>
      <c r="J9" s="6">
        <f>SUM(J4:J8)</f>
        <v>1547</v>
      </c>
      <c r="K9" s="7"/>
      <c r="L9" s="6"/>
    </row>
  </sheetData>
  <mergeCells count="2">
    <mergeCell ref="A1:L1"/>
    <mergeCell ref="A9:I9"/>
  </mergeCells>
  <pageMargins left="0.554861111111111" right="0.554861111111111"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K2" sqref="K$1:K$1048576"/>
    </sheetView>
  </sheetViews>
  <sheetFormatPr defaultColWidth="8.89166666666667" defaultRowHeight="13.5"/>
  <cols>
    <col min="1" max="1" width="4" style="1" customWidth="1"/>
    <col min="2" max="2" width="12.7583333333333" style="1" customWidth="1"/>
    <col min="3" max="3" width="14.8916666666667" style="2" customWidth="1"/>
    <col min="4" max="4" width="19.4416666666667" style="1" customWidth="1"/>
    <col min="5" max="5" width="19.8833333333333" style="1" customWidth="1"/>
    <col min="6" max="6" width="6.5" style="1" customWidth="1"/>
    <col min="7" max="7" width="6.25833333333333" style="1" customWidth="1"/>
    <col min="8" max="8" width="7.68333333333333" style="1" customWidth="1"/>
    <col min="9" max="9" width="8.25833333333333" style="1" customWidth="1"/>
    <col min="10" max="10" width="7.33333333333333" style="1" customWidth="1"/>
    <col min="11" max="11" width="9.55833333333333" style="2" customWidth="1"/>
    <col min="12" max="12" width="7.66666666666667" style="1" customWidth="1"/>
    <col min="13" max="16384" width="8.89166666666667" style="1"/>
  </cols>
  <sheetData>
    <row r="1" s="1" customFormat="1" ht="39" customHeight="1" spans="1:12">
      <c r="A1" s="3" t="s">
        <v>39</v>
      </c>
      <c r="B1" s="3"/>
      <c r="C1" s="4"/>
      <c r="D1" s="3"/>
      <c r="E1" s="3"/>
      <c r="F1" s="3"/>
      <c r="G1" s="3"/>
      <c r="H1" s="3"/>
      <c r="I1" s="3"/>
      <c r="J1" s="3"/>
      <c r="K1" s="4"/>
      <c r="L1" s="3"/>
    </row>
    <row r="2" s="1" customFormat="1" ht="21" customHeight="1" spans="1:12">
      <c r="A2" s="3"/>
      <c r="B2" s="3"/>
      <c r="C2" s="4"/>
      <c r="D2" s="3"/>
      <c r="E2" s="3"/>
      <c r="F2" s="3"/>
      <c r="G2" s="3"/>
      <c r="H2" s="3"/>
      <c r="I2" s="3"/>
      <c r="J2" s="3"/>
      <c r="K2" s="9" t="s">
        <v>1</v>
      </c>
      <c r="L2" s="3"/>
    </row>
    <row r="3" s="1" customFormat="1" ht="58" customHeight="1" spans="1:12">
      <c r="A3" s="5" t="s">
        <v>2</v>
      </c>
      <c r="B3" s="5" t="s">
        <v>3</v>
      </c>
      <c r="C3" s="5" t="s">
        <v>4</v>
      </c>
      <c r="D3" s="5" t="s">
        <v>5</v>
      </c>
      <c r="E3" s="5" t="s">
        <v>6</v>
      </c>
      <c r="F3" s="5" t="s">
        <v>7</v>
      </c>
      <c r="G3" s="5" t="s">
        <v>8</v>
      </c>
      <c r="H3" s="5" t="s">
        <v>9</v>
      </c>
      <c r="I3" s="5" t="s">
        <v>10</v>
      </c>
      <c r="J3" s="5" t="s">
        <v>40</v>
      </c>
      <c r="K3" s="7" t="s">
        <v>12</v>
      </c>
      <c r="L3" s="6" t="s">
        <v>13</v>
      </c>
    </row>
    <row r="4" s="1" customFormat="1" ht="27" customHeight="1" spans="1:12">
      <c r="A4" s="6">
        <v>1</v>
      </c>
      <c r="B4" s="7" t="s">
        <v>14</v>
      </c>
      <c r="C4" s="7" t="s">
        <v>15</v>
      </c>
      <c r="D4" s="6" t="s">
        <v>16</v>
      </c>
      <c r="E4" s="10" t="s">
        <v>37</v>
      </c>
      <c r="F4" s="6">
        <v>2335</v>
      </c>
      <c r="G4" s="8">
        <v>410</v>
      </c>
      <c r="H4" s="7">
        <v>240</v>
      </c>
      <c r="I4" s="6">
        <v>1300</v>
      </c>
      <c r="J4" s="6">
        <f>F4-G4-H4-I4</f>
        <v>385</v>
      </c>
      <c r="K4" s="7" t="s">
        <v>18</v>
      </c>
      <c r="L4" s="6"/>
    </row>
    <row r="5" s="1" customFormat="1" ht="27" customHeight="1" spans="1:12">
      <c r="A5" s="6">
        <v>2</v>
      </c>
      <c r="B5" s="7" t="s">
        <v>19</v>
      </c>
      <c r="C5" s="7" t="s">
        <v>20</v>
      </c>
      <c r="D5" s="6" t="s">
        <v>21</v>
      </c>
      <c r="E5" s="10" t="s">
        <v>41</v>
      </c>
      <c r="F5" s="6">
        <v>2335</v>
      </c>
      <c r="G5" s="8">
        <v>568</v>
      </c>
      <c r="H5" s="7">
        <v>240</v>
      </c>
      <c r="I5" s="6">
        <v>1300</v>
      </c>
      <c r="J5" s="6">
        <f>F5-G5-H5-I5</f>
        <v>227</v>
      </c>
      <c r="K5" s="7" t="s">
        <v>18</v>
      </c>
      <c r="L5" s="6"/>
    </row>
    <row r="6" s="1" customFormat="1" ht="27" customHeight="1" spans="1:12">
      <c r="A6" s="6">
        <v>3</v>
      </c>
      <c r="B6" s="7" t="s">
        <v>23</v>
      </c>
      <c r="C6" s="7" t="s">
        <v>24</v>
      </c>
      <c r="D6" s="6" t="s">
        <v>25</v>
      </c>
      <c r="E6" s="10" t="s">
        <v>26</v>
      </c>
      <c r="F6" s="6">
        <v>2335</v>
      </c>
      <c r="G6" s="8">
        <v>712</v>
      </c>
      <c r="H6" s="7">
        <v>120</v>
      </c>
      <c r="I6" s="6">
        <v>1300</v>
      </c>
      <c r="J6" s="6">
        <f>F6-G6-H6-I6</f>
        <v>203</v>
      </c>
      <c r="K6" s="7" t="s">
        <v>18</v>
      </c>
      <c r="L6" s="6"/>
    </row>
    <row r="7" s="1" customFormat="1" ht="27" customHeight="1" spans="1:12">
      <c r="A7" s="6">
        <v>4</v>
      </c>
      <c r="B7" s="7" t="s">
        <v>23</v>
      </c>
      <c r="C7" s="7" t="s">
        <v>27</v>
      </c>
      <c r="D7" s="6" t="s">
        <v>28</v>
      </c>
      <c r="E7" s="10" t="s">
        <v>38</v>
      </c>
      <c r="F7" s="6">
        <v>2335</v>
      </c>
      <c r="G7" s="8">
        <v>568</v>
      </c>
      <c r="H7" s="7">
        <v>240</v>
      </c>
      <c r="I7" s="6">
        <v>1300</v>
      </c>
      <c r="J7" s="6">
        <f>F7-G7-H7-I7</f>
        <v>227</v>
      </c>
      <c r="K7" s="7" t="s">
        <v>18</v>
      </c>
      <c r="L7" s="6"/>
    </row>
    <row r="8" s="1" customFormat="1" ht="27" customHeight="1" spans="1:12">
      <c r="A8" s="6">
        <v>5</v>
      </c>
      <c r="B8" s="7" t="s">
        <v>30</v>
      </c>
      <c r="C8" s="7" t="s">
        <v>31</v>
      </c>
      <c r="D8" s="6" t="s">
        <v>32</v>
      </c>
      <c r="E8" s="10" t="s">
        <v>33</v>
      </c>
      <c r="F8" s="6">
        <v>2335</v>
      </c>
      <c r="G8" s="8">
        <v>410</v>
      </c>
      <c r="H8" s="7">
        <v>120</v>
      </c>
      <c r="I8" s="6">
        <v>1300</v>
      </c>
      <c r="J8" s="6">
        <f>F8-G8-H8-I8</f>
        <v>505</v>
      </c>
      <c r="K8" s="7" t="s">
        <v>18</v>
      </c>
      <c r="L8" s="6"/>
    </row>
    <row r="9" s="1" customFormat="1" ht="27" customHeight="1" spans="1:12">
      <c r="A9" s="6" t="s">
        <v>34</v>
      </c>
      <c r="B9" s="6"/>
      <c r="C9" s="7"/>
      <c r="D9" s="6"/>
      <c r="E9" s="6"/>
      <c r="F9" s="6"/>
      <c r="G9" s="6"/>
      <c r="H9" s="6"/>
      <c r="I9" s="6"/>
      <c r="J9" s="6">
        <f>SUM(J4:J8)</f>
        <v>1547</v>
      </c>
      <c r="K9" s="7"/>
      <c r="L9" s="6"/>
    </row>
  </sheetData>
  <mergeCells count="2">
    <mergeCell ref="A1:L1"/>
    <mergeCell ref="A9:I9"/>
  </mergeCells>
  <pageMargins left="0.554861111111111" right="0.554861111111111"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opLeftCell="B1" workbookViewId="0">
      <selection activeCell="K2" sqref="K$1:K$1048576"/>
    </sheetView>
  </sheetViews>
  <sheetFormatPr defaultColWidth="8.89166666666667" defaultRowHeight="13.5"/>
  <cols>
    <col min="1" max="1" width="4" style="1" customWidth="1"/>
    <col min="2" max="2" width="12.7583333333333" style="1" customWidth="1"/>
    <col min="3" max="3" width="14.8916666666667" style="2" customWidth="1"/>
    <col min="4" max="4" width="19.4416666666667" style="1" customWidth="1"/>
    <col min="5" max="5" width="19.8833333333333" style="1" customWidth="1"/>
    <col min="6" max="6" width="6.5" style="1" customWidth="1"/>
    <col min="7" max="7" width="6.25833333333333" style="1" customWidth="1"/>
    <col min="8" max="8" width="7.68333333333333" style="1" customWidth="1"/>
    <col min="9" max="9" width="8.25833333333333" style="1" customWidth="1"/>
    <col min="10" max="10" width="7.33333333333333" style="1" customWidth="1"/>
    <col min="11" max="11" width="9.55833333333333" style="2" customWidth="1"/>
    <col min="12" max="12" width="7.66666666666667" style="1" customWidth="1"/>
    <col min="13" max="16384" width="8.89166666666667" style="1"/>
  </cols>
  <sheetData>
    <row r="1" s="1" customFormat="1" ht="39" customHeight="1" spans="1:12">
      <c r="A1" s="3" t="s">
        <v>42</v>
      </c>
      <c r="B1" s="3"/>
      <c r="C1" s="4"/>
      <c r="D1" s="3"/>
      <c r="E1" s="3"/>
      <c r="F1" s="3"/>
      <c r="G1" s="3"/>
      <c r="H1" s="3"/>
      <c r="I1" s="3"/>
      <c r="J1" s="3"/>
      <c r="K1" s="4"/>
      <c r="L1" s="3"/>
    </row>
    <row r="2" s="1" customFormat="1" ht="21" customHeight="1" spans="1:12">
      <c r="A2" s="3"/>
      <c r="B2" s="3"/>
      <c r="C2" s="4"/>
      <c r="D2" s="3"/>
      <c r="E2" s="3"/>
      <c r="F2" s="3"/>
      <c r="G2" s="3"/>
      <c r="H2" s="3"/>
      <c r="I2" s="3"/>
      <c r="J2" s="3"/>
      <c r="K2" s="9" t="s">
        <v>1</v>
      </c>
      <c r="L2" s="3"/>
    </row>
    <row r="3" s="1" customFormat="1" ht="58" customHeight="1" spans="1:12">
      <c r="A3" s="5" t="s">
        <v>2</v>
      </c>
      <c r="B3" s="5" t="s">
        <v>3</v>
      </c>
      <c r="C3" s="5" t="s">
        <v>4</v>
      </c>
      <c r="D3" s="5" t="s">
        <v>5</v>
      </c>
      <c r="E3" s="5" t="s">
        <v>6</v>
      </c>
      <c r="F3" s="5" t="s">
        <v>7</v>
      </c>
      <c r="G3" s="5" t="s">
        <v>8</v>
      </c>
      <c r="H3" s="5" t="s">
        <v>9</v>
      </c>
      <c r="I3" s="5" t="s">
        <v>10</v>
      </c>
      <c r="J3" s="5" t="s">
        <v>40</v>
      </c>
      <c r="K3" s="7" t="s">
        <v>12</v>
      </c>
      <c r="L3" s="6" t="s">
        <v>13</v>
      </c>
    </row>
    <row r="4" s="1" customFormat="1" ht="27" customHeight="1" spans="1:12">
      <c r="A4" s="6">
        <v>1</v>
      </c>
      <c r="B4" s="7" t="s">
        <v>14</v>
      </c>
      <c r="C4" s="7" t="s">
        <v>15</v>
      </c>
      <c r="D4" s="6" t="s">
        <v>16</v>
      </c>
      <c r="E4" s="10" t="s">
        <v>37</v>
      </c>
      <c r="F4" s="6">
        <v>2335</v>
      </c>
      <c r="G4" s="8">
        <v>410</v>
      </c>
      <c r="H4" s="7">
        <v>240</v>
      </c>
      <c r="I4" s="6">
        <v>1300</v>
      </c>
      <c r="J4" s="6">
        <f t="shared" ref="J4:J8" si="0">F4-G4-H4-I4</f>
        <v>385</v>
      </c>
      <c r="K4" s="7" t="s">
        <v>18</v>
      </c>
      <c r="L4" s="6"/>
    </row>
    <row r="5" s="1" customFormat="1" ht="27" customHeight="1" spans="1:12">
      <c r="A5" s="6">
        <v>2</v>
      </c>
      <c r="B5" s="7" t="s">
        <v>19</v>
      </c>
      <c r="C5" s="7" t="s">
        <v>20</v>
      </c>
      <c r="D5" s="6" t="s">
        <v>21</v>
      </c>
      <c r="E5" s="7" t="s">
        <v>22</v>
      </c>
      <c r="F5" s="6">
        <v>2335</v>
      </c>
      <c r="G5" s="8">
        <v>568</v>
      </c>
      <c r="H5" s="7">
        <v>240</v>
      </c>
      <c r="I5" s="6">
        <v>1300</v>
      </c>
      <c r="J5" s="6">
        <f t="shared" si="0"/>
        <v>227</v>
      </c>
      <c r="K5" s="7" t="s">
        <v>18</v>
      </c>
      <c r="L5" s="6"/>
    </row>
    <row r="6" s="1" customFormat="1" ht="27" customHeight="1" spans="1:12">
      <c r="A6" s="6">
        <v>3</v>
      </c>
      <c r="B6" s="7" t="s">
        <v>23</v>
      </c>
      <c r="C6" s="7" t="s">
        <v>24</v>
      </c>
      <c r="D6" s="6" t="s">
        <v>25</v>
      </c>
      <c r="E6" s="10" t="s">
        <v>26</v>
      </c>
      <c r="F6" s="6">
        <v>2335</v>
      </c>
      <c r="G6" s="8">
        <v>712</v>
      </c>
      <c r="H6" s="7">
        <v>120</v>
      </c>
      <c r="I6" s="6">
        <v>1300</v>
      </c>
      <c r="J6" s="6">
        <f t="shared" si="0"/>
        <v>203</v>
      </c>
      <c r="K6" s="7" t="s">
        <v>18</v>
      </c>
      <c r="L6" s="6"/>
    </row>
    <row r="7" s="1" customFormat="1" ht="27" customHeight="1" spans="1:12">
      <c r="A7" s="6">
        <v>4</v>
      </c>
      <c r="B7" s="7" t="s">
        <v>23</v>
      </c>
      <c r="C7" s="7" t="s">
        <v>27</v>
      </c>
      <c r="D7" s="6" t="s">
        <v>28</v>
      </c>
      <c r="E7" s="10" t="s">
        <v>38</v>
      </c>
      <c r="F7" s="6">
        <v>2335</v>
      </c>
      <c r="G7" s="8">
        <v>568</v>
      </c>
      <c r="H7" s="7">
        <v>240</v>
      </c>
      <c r="I7" s="6">
        <v>1300</v>
      </c>
      <c r="J7" s="6">
        <f t="shared" si="0"/>
        <v>227</v>
      </c>
      <c r="K7" s="7" t="s">
        <v>18</v>
      </c>
      <c r="L7" s="6"/>
    </row>
    <row r="8" s="1" customFormat="1" ht="27" customHeight="1" spans="1:12">
      <c r="A8" s="6">
        <v>5</v>
      </c>
      <c r="B8" s="7" t="s">
        <v>30</v>
      </c>
      <c r="C8" s="7" t="s">
        <v>31</v>
      </c>
      <c r="D8" s="6" t="s">
        <v>32</v>
      </c>
      <c r="E8" s="10" t="s">
        <v>33</v>
      </c>
      <c r="F8" s="6">
        <v>2335</v>
      </c>
      <c r="G8" s="8">
        <v>410</v>
      </c>
      <c r="H8" s="7">
        <v>120</v>
      </c>
      <c r="I8" s="6">
        <v>1300</v>
      </c>
      <c r="J8" s="6">
        <f t="shared" si="0"/>
        <v>505</v>
      </c>
      <c r="K8" s="7" t="s">
        <v>18</v>
      </c>
      <c r="L8" s="6"/>
    </row>
    <row r="9" s="1" customFormat="1" ht="27" customHeight="1" spans="1:12">
      <c r="A9" s="6" t="s">
        <v>34</v>
      </c>
      <c r="B9" s="6"/>
      <c r="C9" s="7"/>
      <c r="D9" s="6"/>
      <c r="E9" s="6"/>
      <c r="F9" s="6"/>
      <c r="G9" s="6"/>
      <c r="H9" s="6"/>
      <c r="I9" s="6"/>
      <c r="J9" s="6">
        <f>SUM(J4:J8)</f>
        <v>1547</v>
      </c>
      <c r="K9" s="7"/>
      <c r="L9" s="6"/>
    </row>
  </sheetData>
  <mergeCells count="2">
    <mergeCell ref="A1:L1"/>
    <mergeCell ref="A9:I9"/>
  </mergeCells>
  <pageMargins left="0.554861111111111" right="0.554861111111111"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tabSelected="1" workbookViewId="0">
      <selection activeCell="E5" sqref="E5"/>
    </sheetView>
  </sheetViews>
  <sheetFormatPr defaultColWidth="8.89166666666667" defaultRowHeight="13.5" outlineLevelRow="7"/>
  <cols>
    <col min="1" max="1" width="4" style="1" customWidth="1"/>
    <col min="2" max="2" width="12.7583333333333" style="1" customWidth="1"/>
    <col min="3" max="3" width="14.8916666666667" style="2" customWidth="1"/>
    <col min="4" max="4" width="19.4416666666667" style="1" customWidth="1"/>
    <col min="5" max="5" width="23.375" style="1" customWidth="1"/>
    <col min="6" max="6" width="6.5" style="1" customWidth="1"/>
    <col min="7" max="7" width="6.25833333333333" style="1" customWidth="1"/>
    <col min="8" max="8" width="7.68333333333333" style="1" customWidth="1"/>
    <col min="9" max="9" width="8.25833333333333" style="1" customWidth="1"/>
    <col min="10" max="10" width="7.33333333333333" style="1" customWidth="1"/>
    <col min="11" max="11" width="9.55833333333333" style="2" customWidth="1"/>
    <col min="12" max="12" width="7.66666666666667" style="1" customWidth="1"/>
    <col min="13" max="16384" width="8.89166666666667" style="1"/>
  </cols>
  <sheetData>
    <row r="1" s="1" customFormat="1" ht="39" customHeight="1" spans="1:12">
      <c r="A1" s="3" t="s">
        <v>43</v>
      </c>
      <c r="B1" s="3"/>
      <c r="C1" s="4"/>
      <c r="D1" s="3"/>
      <c r="E1" s="3"/>
      <c r="F1" s="3"/>
      <c r="G1" s="3"/>
      <c r="H1" s="3"/>
      <c r="I1" s="3"/>
      <c r="J1" s="3"/>
      <c r="K1" s="4"/>
      <c r="L1" s="3"/>
    </row>
    <row r="2" s="1" customFormat="1" ht="21" customHeight="1" spans="1:12">
      <c r="A2" s="3"/>
      <c r="B2" s="3"/>
      <c r="C2" s="4"/>
      <c r="D2" s="3"/>
      <c r="E2" s="3"/>
      <c r="F2" s="3"/>
      <c r="G2" s="3"/>
      <c r="H2" s="3"/>
      <c r="I2" s="3"/>
      <c r="J2" s="3"/>
      <c r="K2" s="9" t="s">
        <v>1</v>
      </c>
      <c r="L2" s="3"/>
    </row>
    <row r="3" s="1" customFormat="1" ht="58" customHeight="1" spans="1:12">
      <c r="A3" s="5" t="s">
        <v>2</v>
      </c>
      <c r="B3" s="5" t="s">
        <v>3</v>
      </c>
      <c r="C3" s="5" t="s">
        <v>4</v>
      </c>
      <c r="D3" s="5" t="s">
        <v>5</v>
      </c>
      <c r="E3" s="5" t="s">
        <v>6</v>
      </c>
      <c r="F3" s="5" t="s">
        <v>7</v>
      </c>
      <c r="G3" s="5" t="s">
        <v>8</v>
      </c>
      <c r="H3" s="5" t="s">
        <v>9</v>
      </c>
      <c r="I3" s="5" t="s">
        <v>10</v>
      </c>
      <c r="J3" s="5" t="s">
        <v>44</v>
      </c>
      <c r="K3" s="7" t="s">
        <v>12</v>
      </c>
      <c r="L3" s="6" t="s">
        <v>13</v>
      </c>
    </row>
    <row r="4" s="1" customFormat="1" ht="33" customHeight="1" spans="1:12">
      <c r="A4" s="6">
        <v>1</v>
      </c>
      <c r="B4" s="7" t="s">
        <v>14</v>
      </c>
      <c r="C4" s="7" t="s">
        <v>15</v>
      </c>
      <c r="D4" s="6" t="s">
        <v>16</v>
      </c>
      <c r="E4" s="10" t="s">
        <v>37</v>
      </c>
      <c r="F4" s="6">
        <v>2335</v>
      </c>
      <c r="G4" s="8">
        <v>410</v>
      </c>
      <c r="H4" s="7">
        <v>240</v>
      </c>
      <c r="I4" s="6">
        <v>1300</v>
      </c>
      <c r="J4" s="6">
        <f>F4-G4-H4-I4</f>
        <v>385</v>
      </c>
      <c r="K4" s="7" t="s">
        <v>18</v>
      </c>
      <c r="L4" s="6"/>
    </row>
    <row r="5" s="1" customFormat="1" ht="33" customHeight="1" spans="1:12">
      <c r="A5" s="6">
        <v>2</v>
      </c>
      <c r="B5" s="7" t="s">
        <v>19</v>
      </c>
      <c r="C5" s="7" t="s">
        <v>20</v>
      </c>
      <c r="D5" s="6" t="s">
        <v>21</v>
      </c>
      <c r="E5" s="7" t="s">
        <v>22</v>
      </c>
      <c r="F5" s="6">
        <v>2335</v>
      </c>
      <c r="G5" s="8">
        <v>568</v>
      </c>
      <c r="H5" s="7">
        <v>240</v>
      </c>
      <c r="I5" s="6">
        <v>1300</v>
      </c>
      <c r="J5" s="6">
        <f>F5-G5-H5-I5</f>
        <v>227</v>
      </c>
      <c r="K5" s="7" t="s">
        <v>18</v>
      </c>
      <c r="L5" s="6"/>
    </row>
    <row r="6" s="1" customFormat="1" ht="33" customHeight="1" spans="1:12">
      <c r="A6" s="6">
        <v>4</v>
      </c>
      <c r="B6" s="7" t="s">
        <v>23</v>
      </c>
      <c r="C6" s="7" t="s">
        <v>27</v>
      </c>
      <c r="D6" s="6" t="s">
        <v>28</v>
      </c>
      <c r="E6" s="10" t="s">
        <v>38</v>
      </c>
      <c r="F6" s="6">
        <v>2335</v>
      </c>
      <c r="G6" s="8">
        <v>568</v>
      </c>
      <c r="H6" s="7">
        <v>240</v>
      </c>
      <c r="I6" s="6">
        <v>1300</v>
      </c>
      <c r="J6" s="6">
        <f>F6-G6-H6-I6</f>
        <v>227</v>
      </c>
      <c r="K6" s="7" t="s">
        <v>18</v>
      </c>
      <c r="L6" s="6"/>
    </row>
    <row r="7" s="1" customFormat="1" ht="33" customHeight="1" spans="1:12">
      <c r="A7" s="6">
        <v>5</v>
      </c>
      <c r="B7" s="7" t="s">
        <v>30</v>
      </c>
      <c r="C7" s="7" t="s">
        <v>31</v>
      </c>
      <c r="D7" s="6" t="s">
        <v>32</v>
      </c>
      <c r="E7" s="10" t="s">
        <v>33</v>
      </c>
      <c r="F7" s="6">
        <v>2335</v>
      </c>
      <c r="G7" s="8">
        <v>410</v>
      </c>
      <c r="H7" s="7">
        <v>120</v>
      </c>
      <c r="I7" s="6">
        <v>1300</v>
      </c>
      <c r="J7" s="6">
        <f>F7-G7-H7-I7</f>
        <v>505</v>
      </c>
      <c r="K7" s="7" t="s">
        <v>18</v>
      </c>
      <c r="L7" s="6"/>
    </row>
    <row r="8" s="1" customFormat="1" ht="42" customHeight="1" spans="1:12">
      <c r="A8" s="6" t="s">
        <v>34</v>
      </c>
      <c r="B8" s="6"/>
      <c r="C8" s="7"/>
      <c r="D8" s="6"/>
      <c r="E8" s="6"/>
      <c r="F8" s="6"/>
      <c r="G8" s="6"/>
      <c r="H8" s="6"/>
      <c r="I8" s="6"/>
      <c r="J8" s="6">
        <f>SUM(J4:J7)</f>
        <v>1344</v>
      </c>
      <c r="K8" s="7"/>
      <c r="L8" s="6"/>
    </row>
  </sheetData>
  <mergeCells count="2">
    <mergeCell ref="A1:L1"/>
    <mergeCell ref="A8:I8"/>
  </mergeCells>
  <pageMargins left="0.554861111111111" right="0.554861111111111"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3月 </vt:lpstr>
      <vt:lpstr>4月 </vt:lpstr>
      <vt:lpstr>5月</vt:lpstr>
      <vt:lpstr>6月 </vt:lpstr>
      <vt:lpstr>7月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2025-02-06T08:30:00Z</dcterms:created>
  <dcterms:modified xsi:type="dcterms:W3CDTF">2025-07-28T03:07:23Z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63F0B25D5F76446DB48E380C4B429B1F_11</vt:lpwstr>
  </property>
  <property fmtid="{D5CDD505-2E9C-101B-9397-08002B2CF9AE}" pid="3" name="KSOProductBuildVer">
    <vt:lpwstr>2052-11.8.2.9022</vt:lpwstr>
  </property>
</Properties>
</file>