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年度计划库48个" sheetId="2" r:id="rId1"/>
  </sheets>
  <definedNames>
    <definedName name="_xlnm._FilterDatabase" localSheetId="0" hidden="1">年度计划库48个!$A$5:$AC$62</definedName>
    <definedName name="_xlnm.Print_Titles" localSheetId="0">年度计划库48个!$2:$6</definedName>
    <definedName name="_xlnm.Print_Area" localSheetId="0">年度计划库48个!$A$1:$AC$62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<sst xmlns="http://schemas.openxmlformats.org/spreadsheetml/2006/main" count="809" uniqueCount="395">
  <si>
    <t>附件</t>
  </si>
  <si>
    <t>巴楚县2026年财政衔接资金项目计划表（计划库）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</si>
  <si>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</si>
  <si>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</si>
  <si>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</si>
  <si>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</si>
  <si>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</si>
  <si>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</si>
  <si>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</si>
  <si>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</si>
  <si>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</si>
  <si>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</si>
  <si>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</si>
  <si>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</si>
  <si>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</si>
  <si>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</si>
  <si>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</si>
  <si>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</si>
  <si>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</si>
  <si>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</si>
  <si>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</si>
  <si>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</si>
  <si>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衔接资金</t>
  </si>
  <si>
    <t>地县配套资金</t>
  </si>
  <si>
    <t>其他资金</t>
  </si>
  <si>
    <t>小计</t>
  </si>
  <si>
    <t>巩固拓展脱贫攻坚成果同乡村振兴有效衔接
任务</t>
  </si>
  <si>
    <t>以工代赈任务</t>
  </si>
  <si>
    <t>少数
民族
发展任务</t>
  </si>
  <si>
    <t>欠发达
国有
农场任务</t>
  </si>
  <si>
    <t>欠发达
国有
林场任务</t>
  </si>
  <si>
    <t>中央</t>
  </si>
  <si>
    <t>自治区</t>
  </si>
  <si>
    <t xml:space="preserve"> </t>
  </si>
  <si>
    <t>一、产业增收</t>
  </si>
  <si>
    <t>1</t>
  </si>
  <si>
    <t>BCX-001</t>
  </si>
  <si>
    <r>
      <rPr>
        <sz val="12"/>
        <rFont val="方正仿宋简体"/>
        <charset val="134"/>
      </rPr>
      <t>巴楚县</t>
    </r>
    <r>
      <rPr>
        <sz val="12"/>
        <rFont val="Times New Roman"/>
        <charset val="134"/>
      </rPr>
      <t>2026</t>
    </r>
    <r>
      <rPr>
        <sz val="12"/>
        <rFont val="方正仿宋简体"/>
        <charset val="134"/>
      </rPr>
      <t>年就业创业基础设施建设项目</t>
    </r>
  </si>
  <si>
    <t>产业发展</t>
  </si>
  <si>
    <t>加工流通项目</t>
  </si>
  <si>
    <t>市场建设和农村物流</t>
  </si>
  <si>
    <r>
      <rPr>
        <sz val="12"/>
        <rFont val="方正仿宋简体"/>
        <charset val="134"/>
      </rPr>
      <t>阿克萨克马热勒乡阿克萨克马热勒（</t>
    </r>
    <r>
      <rPr>
        <sz val="12"/>
        <rFont val="Times New Roman"/>
        <charset val="134"/>
      </rPr>
      <t>13</t>
    </r>
    <r>
      <rPr>
        <sz val="12"/>
        <rFont val="方正仿宋简体"/>
        <charset val="134"/>
      </rPr>
      <t>）村</t>
    </r>
  </si>
  <si>
    <r>
      <rPr>
        <b/>
        <sz val="12"/>
        <rFont val="方正仿宋简体"/>
        <charset val="134"/>
      </rPr>
      <t>总投资：</t>
    </r>
    <r>
      <rPr>
        <sz val="12"/>
        <rFont val="Times New Roman"/>
        <charset val="134"/>
      </rPr>
      <t>1100</t>
    </r>
    <r>
      <rPr>
        <sz val="12"/>
        <rFont val="方正仿宋简体"/>
        <charset val="134"/>
      </rPr>
      <t>万元</t>
    </r>
    <r>
      <rPr>
        <sz val="12"/>
        <rFont val="Times New Roman"/>
        <charset val="134"/>
      </rPr>
      <t xml:space="preserve">
</t>
    </r>
    <r>
      <rPr>
        <b/>
        <sz val="12"/>
        <rFont val="方正仿宋简体"/>
        <charset val="134"/>
      </rPr>
      <t>建设内容：</t>
    </r>
    <r>
      <rPr>
        <sz val="12"/>
        <rFont val="Times New Roman"/>
        <charset val="134"/>
      </rPr>
      <t>1.</t>
    </r>
    <r>
      <rPr>
        <sz val="12"/>
        <rFont val="方正仿宋简体"/>
        <charset val="134"/>
      </rPr>
      <t>计划投资</t>
    </r>
    <r>
      <rPr>
        <sz val="12"/>
        <rFont val="Times New Roman"/>
        <charset val="134"/>
      </rPr>
      <t>900</t>
    </r>
    <r>
      <rPr>
        <sz val="12"/>
        <rFont val="方正仿宋简体"/>
        <charset val="134"/>
      </rPr>
      <t>万元，新建就业创业基地</t>
    </r>
    <r>
      <rPr>
        <sz val="12"/>
        <rFont val="Times New Roman"/>
        <charset val="134"/>
      </rPr>
      <t>3600</t>
    </r>
    <r>
      <rPr>
        <sz val="12"/>
        <rFont val="宋体"/>
        <charset val="134"/>
      </rPr>
      <t>㎡</t>
    </r>
    <r>
      <rPr>
        <sz val="12"/>
        <rFont val="方正仿宋简体"/>
        <charset val="134"/>
      </rPr>
      <t>，为多来提巴格乡库木且克勒（</t>
    </r>
    <r>
      <rPr>
        <sz val="12"/>
        <rFont val="Times New Roman"/>
        <charset val="134"/>
      </rPr>
      <t>1</t>
    </r>
    <r>
      <rPr>
        <sz val="12"/>
        <rFont val="方正仿宋简体"/>
        <charset val="134"/>
      </rPr>
      <t>）村、吾塘买里（</t>
    </r>
    <r>
      <rPr>
        <sz val="12"/>
        <rFont val="Times New Roman"/>
        <charset val="134"/>
      </rPr>
      <t>2</t>
    </r>
    <r>
      <rPr>
        <sz val="12"/>
        <rFont val="方正仿宋简体"/>
        <charset val="134"/>
      </rPr>
      <t>）村、吉格代力克巴格（</t>
    </r>
    <r>
      <rPr>
        <sz val="12"/>
        <rFont val="Times New Roman"/>
        <charset val="134"/>
      </rPr>
      <t>5</t>
    </r>
    <r>
      <rPr>
        <sz val="12"/>
        <rFont val="方正仿宋简体"/>
        <charset val="134"/>
      </rPr>
      <t>）村；色力布亚镇克亚克力克（</t>
    </r>
    <r>
      <rPr>
        <sz val="12"/>
        <rFont val="Times New Roman"/>
        <charset val="134"/>
      </rPr>
      <t>19</t>
    </r>
    <r>
      <rPr>
        <sz val="12"/>
        <rFont val="方正仿宋简体"/>
        <charset val="134"/>
      </rPr>
      <t>）村、科台克力克（</t>
    </r>
    <r>
      <rPr>
        <sz val="12"/>
        <rFont val="Times New Roman"/>
        <charset val="134"/>
      </rPr>
      <t>22</t>
    </r>
    <r>
      <rPr>
        <sz val="12"/>
        <rFont val="方正仿宋简体"/>
        <charset val="134"/>
      </rPr>
      <t>）村；琼库尔恰克乡拱拜孜（</t>
    </r>
    <r>
      <rPr>
        <sz val="12"/>
        <rFont val="Times New Roman"/>
        <charset val="134"/>
      </rPr>
      <t>28</t>
    </r>
    <r>
      <rPr>
        <sz val="12"/>
        <rFont val="方正仿宋简体"/>
        <charset val="134"/>
      </rPr>
      <t>）村；阿拉格尔乡温尧勒（</t>
    </r>
    <r>
      <rPr>
        <sz val="12"/>
        <rFont val="Times New Roman"/>
        <charset val="134"/>
      </rPr>
      <t>2</t>
    </r>
    <r>
      <rPr>
        <sz val="12"/>
        <rFont val="方正仿宋简体"/>
        <charset val="134"/>
      </rPr>
      <t>）村；恰尔巴格乡苏祖克（</t>
    </r>
    <r>
      <rPr>
        <sz val="12"/>
        <rFont val="Times New Roman"/>
        <charset val="134"/>
      </rPr>
      <t>9</t>
    </r>
    <r>
      <rPr>
        <sz val="12"/>
        <rFont val="方正仿宋简体"/>
        <charset val="134"/>
      </rPr>
      <t>）村；巴什乌塘（</t>
    </r>
    <r>
      <rPr>
        <sz val="12"/>
        <rFont val="Times New Roman"/>
        <charset val="134"/>
      </rPr>
      <t>20</t>
    </r>
    <r>
      <rPr>
        <sz val="12"/>
        <rFont val="方正仿宋简体"/>
        <charset val="134"/>
      </rPr>
      <t>）村</t>
    </r>
    <r>
      <rPr>
        <sz val="12"/>
        <rFont val="Times New Roman"/>
        <charset val="134"/>
      </rPr>
      <t>9</t>
    </r>
    <r>
      <rPr>
        <sz val="12"/>
        <rFont val="方正仿宋简体"/>
        <charset val="134"/>
      </rPr>
      <t>个村增加集体经济收入</t>
    </r>
    <r>
      <rPr>
        <sz val="12"/>
        <rFont val="Times New Roman"/>
        <charset val="134"/>
      </rPr>
      <t>36</t>
    </r>
    <r>
      <rPr>
        <sz val="12"/>
        <rFont val="方正仿宋简体"/>
        <charset val="134"/>
      </rPr>
      <t>万元（每个村</t>
    </r>
    <r>
      <rPr>
        <sz val="12"/>
        <rFont val="Times New Roman"/>
        <charset val="134"/>
      </rPr>
      <t>4</t>
    </r>
    <r>
      <rPr>
        <sz val="12"/>
        <rFont val="方正仿宋简体"/>
        <charset val="134"/>
      </rPr>
      <t>万元左右）；</t>
    </r>
    <r>
      <rPr>
        <sz val="12"/>
        <rFont val="Times New Roman"/>
        <charset val="134"/>
      </rPr>
      <t xml:space="preserve">
2.</t>
    </r>
    <r>
      <rPr>
        <sz val="12"/>
        <rFont val="方正仿宋简体"/>
        <charset val="134"/>
      </rPr>
      <t>计划投资</t>
    </r>
    <r>
      <rPr>
        <sz val="12"/>
        <rFont val="Times New Roman"/>
        <charset val="134"/>
      </rPr>
      <t>200</t>
    </r>
    <r>
      <rPr>
        <sz val="12"/>
        <rFont val="方正仿宋简体"/>
        <charset val="134"/>
      </rPr>
      <t>万元，为</t>
    </r>
    <r>
      <rPr>
        <sz val="12"/>
        <rFont val="Times New Roman"/>
        <charset val="134"/>
      </rPr>
      <t>2024</t>
    </r>
    <r>
      <rPr>
        <sz val="12"/>
        <rFont val="方正仿宋简体"/>
        <charset val="134"/>
      </rPr>
      <t>、</t>
    </r>
    <r>
      <rPr>
        <sz val="12"/>
        <rFont val="Times New Roman"/>
        <charset val="134"/>
      </rPr>
      <t>2025</t>
    </r>
    <r>
      <rPr>
        <sz val="12"/>
        <rFont val="方正仿宋简体"/>
        <charset val="134"/>
      </rPr>
      <t>年建设的小市场和</t>
    </r>
    <r>
      <rPr>
        <sz val="12"/>
        <rFont val="Times New Roman"/>
        <charset val="134"/>
      </rPr>
      <t>2026</t>
    </r>
    <r>
      <rPr>
        <sz val="12"/>
        <rFont val="方正仿宋简体"/>
        <charset val="134"/>
      </rPr>
      <t>计划建设的创业基地整体增加一个自来水增压泵；污水泵房接通到主路污水管道。硬化市场内部空地</t>
    </r>
    <r>
      <rPr>
        <sz val="12"/>
        <rFont val="Times New Roman"/>
        <charset val="134"/>
      </rPr>
      <t>1000</t>
    </r>
    <r>
      <rPr>
        <sz val="12"/>
        <rFont val="宋体"/>
        <charset val="134"/>
      </rPr>
      <t>㎡</t>
    </r>
    <r>
      <rPr>
        <sz val="12"/>
        <rFont val="方正仿宋简体"/>
        <charset val="134"/>
      </rPr>
      <t>，配备公共厕所一座</t>
    </r>
    <r>
      <rPr>
        <sz val="12"/>
        <rFont val="Times New Roman"/>
        <charset val="134"/>
      </rPr>
      <t>35</t>
    </r>
    <r>
      <rPr>
        <sz val="12"/>
        <rFont val="宋体"/>
        <charset val="134"/>
      </rPr>
      <t>㎡</t>
    </r>
    <r>
      <rPr>
        <sz val="12"/>
        <rFont val="方正仿宋简体"/>
        <charset val="134"/>
      </rPr>
      <t>；冬季                                                       取暖</t>
    </r>
    <r>
      <rPr>
        <sz val="12"/>
        <rFont val="Times New Roman"/>
        <charset val="134"/>
      </rPr>
      <t>4</t>
    </r>
    <r>
      <rPr>
        <sz val="12"/>
        <rFont val="方正仿宋简体"/>
        <charset val="134"/>
      </rPr>
      <t>座楼房整体小市场计划建设配电室和空气能取暖。</t>
    </r>
  </si>
  <si>
    <t>收益分红、带动就业</t>
  </si>
  <si>
    <t>否</t>
  </si>
  <si>
    <t>其他产业（其他）</t>
  </si>
  <si>
    <t>是</t>
  </si>
  <si>
    <r>
      <rPr>
        <sz val="12"/>
        <rFont val="方正仿宋简体"/>
        <charset val="134"/>
      </rPr>
      <t>为进一步发展壮大村级集体经济，为</t>
    </r>
    <r>
      <rPr>
        <sz val="12"/>
        <rFont val="Times New Roman"/>
        <charset val="134"/>
      </rPr>
      <t>9</t>
    </r>
    <r>
      <rPr>
        <sz val="12"/>
        <rFont val="方正仿宋简体"/>
        <charset val="134"/>
      </rPr>
      <t>个村实施发展壮大集体经济项目，新建</t>
    </r>
    <r>
      <rPr>
        <sz val="12"/>
        <rFont val="Times New Roman"/>
        <charset val="134"/>
      </rPr>
      <t>3600</t>
    </r>
    <r>
      <rPr>
        <sz val="12"/>
        <rFont val="宋体"/>
        <charset val="134"/>
      </rPr>
      <t>㎡</t>
    </r>
    <r>
      <rPr>
        <sz val="12"/>
        <rFont val="方正仿宋简体"/>
        <charset val="134"/>
      </rPr>
      <t>（每个村</t>
    </r>
    <r>
      <rPr>
        <sz val="12"/>
        <rFont val="Times New Roman"/>
        <charset val="134"/>
      </rPr>
      <t>400</t>
    </r>
    <r>
      <rPr>
        <sz val="12"/>
        <rFont val="宋体"/>
        <charset val="134"/>
      </rPr>
      <t>㎡</t>
    </r>
    <r>
      <rPr>
        <sz val="12"/>
        <rFont val="方正仿宋简体"/>
        <charset val="134"/>
      </rPr>
      <t>）基础设施，用于增加集体经济收入。通过本项目的实施，每年可为</t>
    </r>
    <r>
      <rPr>
        <sz val="12"/>
        <rFont val="Times New Roman"/>
        <charset val="134"/>
      </rPr>
      <t>9</t>
    </r>
    <r>
      <rPr>
        <sz val="12"/>
        <rFont val="方正仿宋简体"/>
        <charset val="134"/>
      </rPr>
      <t>个村增加集体经济收入</t>
    </r>
    <r>
      <rPr>
        <sz val="12"/>
        <rFont val="Times New Roman"/>
        <charset val="134"/>
      </rPr>
      <t>36</t>
    </r>
    <r>
      <rPr>
        <sz val="12"/>
        <rFont val="方正仿宋简体"/>
        <charset val="134"/>
      </rPr>
      <t>万元（每个村</t>
    </r>
    <r>
      <rPr>
        <sz val="12"/>
        <rFont val="Times New Roman"/>
        <charset val="134"/>
      </rPr>
      <t>4</t>
    </r>
    <r>
      <rPr>
        <sz val="12"/>
        <rFont val="方正仿宋简体"/>
        <charset val="134"/>
      </rPr>
      <t>万元）通过项目实施，项目年收益率不低于</t>
    </r>
    <r>
      <rPr>
        <sz val="12"/>
        <rFont val="Times New Roman"/>
        <charset val="134"/>
      </rPr>
      <t>3%</t>
    </r>
    <r>
      <rPr>
        <sz val="12"/>
        <rFont val="方正仿宋简体"/>
        <charset val="134"/>
      </rPr>
      <t>，带动周边就业岗位</t>
    </r>
    <r>
      <rPr>
        <sz val="12"/>
        <rFont val="Times New Roman"/>
        <charset val="134"/>
      </rPr>
      <t>120</t>
    </r>
    <r>
      <rPr>
        <sz val="12"/>
        <rFont val="方正仿宋简体"/>
        <charset val="134"/>
      </rPr>
      <t>个，受益脱贫户</t>
    </r>
    <r>
      <rPr>
        <sz val="12"/>
        <rFont val="Times New Roman"/>
        <charset val="134"/>
      </rPr>
      <t>240</t>
    </r>
    <r>
      <rPr>
        <sz val="12"/>
        <rFont val="方正仿宋简体"/>
        <charset val="134"/>
      </rPr>
      <t>余户，进一步提升农村集体经济实力。</t>
    </r>
  </si>
  <si>
    <t>县委组织部</t>
  </si>
  <si>
    <t>帮扶处</t>
  </si>
  <si>
    <t>2</t>
  </si>
  <si>
    <t>BCX-002</t>
  </si>
  <si>
    <r>
      <rPr>
        <sz val="12"/>
        <rFont val="方正仿宋简体"/>
        <charset val="134"/>
      </rPr>
      <t>巴楚县</t>
    </r>
    <r>
      <rPr>
        <sz val="12"/>
        <rFont val="Times New Roman"/>
        <charset val="134"/>
      </rPr>
      <t>2026</t>
    </r>
    <r>
      <rPr>
        <sz val="12"/>
        <rFont val="方正仿宋简体"/>
        <charset val="134"/>
      </rPr>
      <t>年夏马勒乡小市场建设项目</t>
    </r>
  </si>
  <si>
    <r>
      <rPr>
        <sz val="12"/>
        <rFont val="方正仿宋简体"/>
        <charset val="134"/>
      </rPr>
      <t>夏马勒乡新风（</t>
    </r>
    <r>
      <rPr>
        <sz val="12"/>
        <rFont val="Times New Roman"/>
        <charset val="134"/>
      </rPr>
      <t>13</t>
    </r>
    <r>
      <rPr>
        <sz val="12"/>
        <rFont val="方正仿宋简体"/>
        <charset val="134"/>
      </rPr>
      <t>）村</t>
    </r>
  </si>
  <si>
    <r>
      <rPr>
        <b/>
        <sz val="12"/>
        <rFont val="方正仿宋简体"/>
        <charset val="134"/>
      </rPr>
      <t>总投资：</t>
    </r>
    <r>
      <rPr>
        <sz val="12"/>
        <rFont val="Times New Roman"/>
        <charset val="134"/>
      </rPr>
      <t>140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建设两层建筑面积</t>
    </r>
    <r>
      <rPr>
        <sz val="12"/>
        <rFont val="Times New Roman"/>
        <charset val="134"/>
      </rPr>
      <t>400</t>
    </r>
    <r>
      <rPr>
        <sz val="12"/>
        <rFont val="宋体"/>
        <charset val="134"/>
      </rPr>
      <t>㎡</t>
    </r>
    <r>
      <rPr>
        <sz val="12"/>
        <rFont val="方正仿宋简体"/>
        <charset val="134"/>
      </rPr>
      <t>小市场及配套设施。</t>
    </r>
  </si>
  <si>
    <r>
      <rPr>
        <sz val="12"/>
        <rFont val="方正仿宋简体"/>
        <charset val="134"/>
      </rPr>
      <t>项目建设期间可带动至少</t>
    </r>
    <r>
      <rPr>
        <sz val="12"/>
        <rFont val="Times New Roman"/>
        <charset val="134"/>
      </rPr>
      <t>10</t>
    </r>
    <r>
      <rPr>
        <sz val="12"/>
        <rFont val="方正仿宋简体"/>
        <charset val="134"/>
      </rPr>
      <t>人就业，增加居民的劳务收入；</t>
    </r>
    <r>
      <rPr>
        <sz val="12"/>
        <rFont val="Times New Roman"/>
        <charset val="134"/>
      </rPr>
      <t xml:space="preserve">
</t>
    </r>
    <r>
      <rPr>
        <sz val="12"/>
        <rFont val="方正仿宋简体"/>
        <charset val="134"/>
      </rPr>
      <t>建设完成后将资产量化至夏马勒乡新风（</t>
    </r>
    <r>
      <rPr>
        <sz val="12"/>
        <rFont val="Times New Roman"/>
        <charset val="134"/>
      </rPr>
      <t>13</t>
    </r>
    <r>
      <rPr>
        <sz val="12"/>
        <rFont val="方正仿宋简体"/>
        <charset val="134"/>
      </rPr>
      <t>）村，作为经营性资产移交。预计后期可带动约</t>
    </r>
    <r>
      <rPr>
        <sz val="12"/>
        <rFont val="Times New Roman"/>
        <charset val="134"/>
      </rPr>
      <t>5</t>
    </r>
    <r>
      <rPr>
        <sz val="12"/>
        <rFont val="方正仿宋简体"/>
        <charset val="134"/>
      </rPr>
      <t>人就业、创业，包括物业管理、安保、保洁等岗位。</t>
    </r>
  </si>
  <si>
    <t>夏马勒乡人民政府</t>
  </si>
  <si>
    <t>市场处</t>
  </si>
  <si>
    <t>3</t>
  </si>
  <si>
    <t>BCX-003</t>
  </si>
  <si>
    <r>
      <rPr>
        <sz val="12"/>
        <rFont val="方正仿宋简体"/>
        <charset val="134"/>
      </rPr>
      <t>巴楚县</t>
    </r>
    <r>
      <rPr>
        <sz val="12"/>
        <rFont val="Times New Roman"/>
        <charset val="134"/>
      </rPr>
      <t>2026</t>
    </r>
    <r>
      <rPr>
        <sz val="12"/>
        <rFont val="方正仿宋简体"/>
        <charset val="134"/>
      </rPr>
      <t>年阿克萨克马热勒乡小市场新建项目</t>
    </r>
  </si>
  <si>
    <r>
      <rPr>
        <sz val="12"/>
        <rFont val="方正仿宋简体"/>
        <charset val="134"/>
      </rPr>
      <t>阿克萨克马热勒乡阿克萨克马热勒乡团结（</t>
    </r>
    <r>
      <rPr>
        <sz val="12"/>
        <rFont val="Times New Roman"/>
        <charset val="134"/>
      </rPr>
      <t>21</t>
    </r>
    <r>
      <rPr>
        <sz val="12"/>
        <rFont val="方正仿宋简体"/>
        <charset val="134"/>
      </rPr>
      <t>）村</t>
    </r>
  </si>
  <si>
    <r>
      <rPr>
        <b/>
        <sz val="12"/>
        <rFont val="方正仿宋简体"/>
        <charset val="134"/>
      </rPr>
      <t>总投资：</t>
    </r>
    <r>
      <rPr>
        <sz val="12"/>
        <rFont val="Times New Roman"/>
        <charset val="134"/>
      </rPr>
      <t>850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新建小市场两层共计</t>
    </r>
    <r>
      <rPr>
        <sz val="12"/>
        <rFont val="Times New Roman"/>
        <charset val="134"/>
      </rPr>
      <t>2000</t>
    </r>
    <r>
      <rPr>
        <sz val="12"/>
        <rFont val="宋体"/>
        <charset val="134"/>
      </rPr>
      <t>㎡</t>
    </r>
    <r>
      <rPr>
        <sz val="12"/>
        <rFont val="方正仿宋简体"/>
        <charset val="134"/>
      </rPr>
      <t>及并配套等相关附属设施。其中：地上</t>
    </r>
    <r>
      <rPr>
        <sz val="12"/>
        <rFont val="Times New Roman"/>
        <charset val="134"/>
      </rPr>
      <t>1600</t>
    </r>
    <r>
      <rPr>
        <sz val="12"/>
        <rFont val="宋体"/>
        <charset val="134"/>
      </rPr>
      <t>㎡</t>
    </r>
    <r>
      <rPr>
        <sz val="12"/>
        <rFont val="方正仿宋简体"/>
        <charset val="134"/>
      </rPr>
      <t>，地下</t>
    </r>
    <r>
      <rPr>
        <sz val="12"/>
        <rFont val="Times New Roman"/>
        <charset val="134"/>
      </rPr>
      <t>400</t>
    </r>
    <r>
      <rPr>
        <sz val="12"/>
        <rFont val="宋体"/>
        <charset val="134"/>
      </rPr>
      <t>㎡</t>
    </r>
    <r>
      <rPr>
        <sz val="12"/>
        <rFont val="方正仿宋简体"/>
        <charset val="134"/>
      </rPr>
      <t>的消防水池，附属硬化及管线整理固定。</t>
    </r>
  </si>
  <si>
    <r>
      <rPr>
        <sz val="12"/>
        <rFont val="方正仿宋简体"/>
        <charset val="134"/>
      </rPr>
      <t>新建标准商业楼</t>
    </r>
    <r>
      <rPr>
        <sz val="12"/>
        <rFont val="Times New Roman"/>
        <charset val="134"/>
      </rPr>
      <t>1</t>
    </r>
    <r>
      <rPr>
        <sz val="12"/>
        <rFont val="方正仿宋简体"/>
        <charset val="134"/>
      </rPr>
      <t>栋面积</t>
    </r>
    <r>
      <rPr>
        <sz val="12"/>
        <rFont val="宋体"/>
        <charset val="134"/>
      </rPr>
      <t>≥</t>
    </r>
    <r>
      <rPr>
        <sz val="12"/>
        <rFont val="Times New Roman"/>
        <charset val="134"/>
      </rPr>
      <t>2000</t>
    </r>
    <r>
      <rPr>
        <sz val="12"/>
        <rFont val="宋体"/>
        <charset val="134"/>
      </rPr>
      <t>㎡</t>
    </r>
    <r>
      <rPr>
        <sz val="12"/>
        <rFont val="方正仿宋简体"/>
        <charset val="134"/>
      </rPr>
      <t>，项目验收合格率</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带动增加当地群众就业年均收入</t>
    </r>
    <r>
      <rPr>
        <sz val="12"/>
        <rFont val="宋体"/>
        <charset val="134"/>
      </rPr>
      <t>≥</t>
    </r>
    <r>
      <rPr>
        <sz val="12"/>
        <rFont val="Times New Roman"/>
        <charset val="134"/>
      </rPr>
      <t>0.2</t>
    </r>
    <r>
      <rPr>
        <sz val="12"/>
        <rFont val="方正仿宋简体"/>
        <charset val="134"/>
      </rPr>
      <t>万元</t>
    </r>
    <r>
      <rPr>
        <sz val="12"/>
        <rFont val="Times New Roman"/>
        <charset val="134"/>
      </rPr>
      <t>/</t>
    </r>
    <r>
      <rPr>
        <sz val="12"/>
        <rFont val="方正仿宋简体"/>
        <charset val="134"/>
      </rPr>
      <t>人；</t>
    </r>
    <r>
      <rPr>
        <sz val="12"/>
        <rFont val="Times New Roman"/>
        <charset val="134"/>
      </rPr>
      <t xml:space="preserve">
</t>
    </r>
    <r>
      <rPr>
        <b/>
        <sz val="12"/>
        <rFont val="方正仿宋简体"/>
        <charset val="134"/>
      </rPr>
      <t>社会效益：</t>
    </r>
    <r>
      <rPr>
        <sz val="12"/>
        <rFont val="方正仿宋简体"/>
        <charset val="134"/>
      </rPr>
      <t>受益脱贫户（含监测对象）户数</t>
    </r>
    <r>
      <rPr>
        <sz val="12"/>
        <rFont val="宋体"/>
        <charset val="134"/>
      </rPr>
      <t>≥</t>
    </r>
    <r>
      <rPr>
        <sz val="12"/>
        <rFont val="Times New Roman"/>
        <charset val="134"/>
      </rPr>
      <t>4</t>
    </r>
    <r>
      <rPr>
        <sz val="12"/>
        <rFont val="方正仿宋简体"/>
        <charset val="134"/>
      </rPr>
      <t>户，受益脱贫人口（含监测对象）</t>
    </r>
    <r>
      <rPr>
        <sz val="12"/>
        <rFont val="宋体"/>
        <charset val="134"/>
      </rPr>
      <t>≥</t>
    </r>
    <r>
      <rPr>
        <sz val="12"/>
        <rFont val="Times New Roman"/>
        <charset val="134"/>
      </rPr>
      <t>7</t>
    </r>
    <r>
      <rPr>
        <sz val="12"/>
        <rFont val="方正仿宋简体"/>
        <charset val="134"/>
      </rPr>
      <t>人，通过发展产业园，优化产业布局，满足群众就近就地就业需求；</t>
    </r>
    <r>
      <rPr>
        <sz val="12"/>
        <rFont val="Times New Roman"/>
        <charset val="134"/>
      </rPr>
      <t xml:space="preserve">
</t>
    </r>
    <r>
      <rPr>
        <b/>
        <sz val="12"/>
        <rFont val="方正仿宋简体"/>
        <charset val="134"/>
      </rPr>
      <t>满意度：</t>
    </r>
    <r>
      <rPr>
        <sz val="12"/>
        <rFont val="方正仿宋简体"/>
        <charset val="134"/>
      </rPr>
      <t>受益农户满意度</t>
    </r>
    <r>
      <rPr>
        <sz val="12"/>
        <rFont val="宋体"/>
        <charset val="134"/>
      </rPr>
      <t>≥</t>
    </r>
    <r>
      <rPr>
        <sz val="12"/>
        <rFont val="Times New Roman"/>
        <charset val="134"/>
      </rPr>
      <t>95%</t>
    </r>
    <r>
      <rPr>
        <sz val="12"/>
        <rFont val="方正仿宋简体"/>
        <charset val="134"/>
      </rPr>
      <t>以上。</t>
    </r>
  </si>
  <si>
    <t>阿克萨克马热勒乡人民政府</t>
  </si>
  <si>
    <t>4</t>
  </si>
  <si>
    <t>BCX-004</t>
  </si>
  <si>
    <r>
      <rPr>
        <sz val="12"/>
        <rFont val="方正仿宋简体"/>
        <charset val="134"/>
      </rPr>
      <t>巴楚县</t>
    </r>
    <r>
      <rPr>
        <sz val="12"/>
        <rFont val="Times New Roman"/>
        <charset val="134"/>
      </rPr>
      <t>2026</t>
    </r>
    <r>
      <rPr>
        <sz val="12"/>
        <rFont val="方正仿宋简体"/>
        <charset val="134"/>
      </rPr>
      <t>年南部片区牲畜诊疗中心改建项目</t>
    </r>
  </si>
  <si>
    <t>生产项目</t>
  </si>
  <si>
    <t>养殖业基地</t>
  </si>
  <si>
    <r>
      <rPr>
        <sz val="12"/>
        <rFont val="方正仿宋简体"/>
        <charset val="134"/>
      </rPr>
      <t>琼库尔恰克乡巴格托格拉克（</t>
    </r>
    <r>
      <rPr>
        <sz val="12"/>
        <rFont val="Times New Roman"/>
        <charset val="134"/>
      </rPr>
      <t>14</t>
    </r>
    <r>
      <rPr>
        <sz val="12"/>
        <rFont val="方正仿宋简体"/>
        <charset val="134"/>
      </rPr>
      <t>）村</t>
    </r>
  </si>
  <si>
    <r>
      <rPr>
        <b/>
        <sz val="12"/>
        <rFont val="方正仿宋简体"/>
        <charset val="134"/>
      </rPr>
      <t>总投资：</t>
    </r>
    <r>
      <rPr>
        <sz val="12"/>
        <rFont val="Times New Roman"/>
        <charset val="134"/>
      </rPr>
      <t>120</t>
    </r>
    <r>
      <rPr>
        <sz val="12"/>
        <rFont val="方正仿宋简体"/>
        <charset val="134"/>
      </rPr>
      <t>万元</t>
    </r>
    <r>
      <rPr>
        <b/>
        <sz val="12"/>
        <rFont val="Times New Roman"/>
        <charset val="134"/>
      </rPr>
      <t xml:space="preserve">
</t>
    </r>
    <r>
      <rPr>
        <b/>
        <sz val="12"/>
        <rFont val="方正仿宋简体"/>
        <charset val="134"/>
      </rPr>
      <t>建设内容：</t>
    </r>
    <r>
      <rPr>
        <sz val="12"/>
        <rFont val="方正仿宋简体"/>
        <charset val="134"/>
      </rPr>
      <t>在琼库尔恰克乡</t>
    </r>
    <r>
      <rPr>
        <sz val="12"/>
        <rFont val="Times New Roman"/>
        <charset val="134"/>
      </rPr>
      <t>14</t>
    </r>
    <r>
      <rPr>
        <sz val="12"/>
        <rFont val="方正仿宋简体"/>
        <charset val="134"/>
      </rPr>
      <t>村改建牲畜诊疗中心</t>
    </r>
    <r>
      <rPr>
        <sz val="12"/>
        <rFont val="Times New Roman"/>
        <charset val="134"/>
      </rPr>
      <t>1</t>
    </r>
    <r>
      <rPr>
        <sz val="12"/>
        <rFont val="方正仿宋简体"/>
        <charset val="134"/>
      </rPr>
      <t>座，改造诊疗室、疫苗储藏室、业务用房</t>
    </r>
    <r>
      <rPr>
        <sz val="12"/>
        <rFont val="Times New Roman"/>
        <charset val="134"/>
      </rPr>
      <t>500</t>
    </r>
    <r>
      <rPr>
        <sz val="12"/>
        <rFont val="宋体"/>
        <charset val="134"/>
      </rPr>
      <t>㎡</t>
    </r>
    <r>
      <rPr>
        <sz val="12"/>
        <rFont val="方正仿宋简体"/>
        <charset val="134"/>
      </rPr>
      <t>左右，配套建设棚圈</t>
    </r>
    <r>
      <rPr>
        <sz val="12"/>
        <rFont val="Times New Roman"/>
        <charset val="134"/>
      </rPr>
      <t>1</t>
    </r>
    <r>
      <rPr>
        <sz val="12"/>
        <rFont val="方正仿宋简体"/>
        <charset val="134"/>
      </rPr>
      <t>栋，草料棚</t>
    </r>
    <r>
      <rPr>
        <sz val="12"/>
        <rFont val="Times New Roman"/>
        <charset val="134"/>
      </rPr>
      <t>1</t>
    </r>
    <r>
      <rPr>
        <sz val="12"/>
        <rFont val="方正仿宋简体"/>
        <charset val="134"/>
      </rPr>
      <t>座等相关附属设施，配备便携式彩色</t>
    </r>
    <r>
      <rPr>
        <sz val="12"/>
        <rFont val="Times New Roman"/>
        <charset val="134"/>
      </rPr>
      <t>B</t>
    </r>
    <r>
      <rPr>
        <sz val="12"/>
        <rFont val="方正仿宋简体"/>
        <charset val="134"/>
      </rPr>
      <t>超机、生化血液分析仪、数字化</t>
    </r>
    <r>
      <rPr>
        <sz val="12"/>
        <rFont val="Times New Roman"/>
        <charset val="134"/>
      </rPr>
      <t>X</t>
    </r>
    <r>
      <rPr>
        <sz val="12"/>
        <rFont val="方正仿宋简体"/>
        <charset val="134"/>
      </rPr>
      <t>射线摄影系统、移动自动称重系统等相关设施设备，有力促进我县畜牧兽医社会化服务进程。</t>
    </r>
  </si>
  <si>
    <t>带动生产</t>
  </si>
  <si>
    <t>畜禽类（牛羊）</t>
  </si>
  <si>
    <r>
      <rPr>
        <b/>
        <sz val="12"/>
        <rFont val="方正仿宋简体"/>
        <charset val="134"/>
      </rPr>
      <t>社会效益：</t>
    </r>
    <r>
      <rPr>
        <sz val="12"/>
        <rFont val="方正仿宋简体"/>
        <charset val="134"/>
      </rPr>
      <t>通过完善巴楚县南部片区牲畜诊疗基础设施与专业设备配置，有效提升基层动物疫病防控和畜牧兽医社会化服务能力，保障片区畜牧业生产安全与农牧民切身利益。</t>
    </r>
    <r>
      <rPr>
        <sz val="12"/>
        <rFont val="Times New Roman"/>
        <charset val="134"/>
      </rPr>
      <t xml:space="preserve">
</t>
    </r>
    <r>
      <rPr>
        <b/>
        <sz val="12"/>
        <rFont val="方正仿宋简体"/>
        <charset val="134"/>
      </rPr>
      <t>经济效益：</t>
    </r>
    <r>
      <rPr>
        <sz val="12"/>
        <rFont val="方正仿宋简体"/>
        <charset val="134"/>
      </rPr>
      <t>有效降低牲畜发病率和死亡率、减少养殖损失，同时通过专业化诊疗服务助力优良品种选育与推广，促进巴楚县畜牧业提质增效，带动农牧民增收。</t>
    </r>
  </si>
  <si>
    <t>县农业农村局</t>
  </si>
  <si>
    <t>畜牧局</t>
  </si>
  <si>
    <t>5</t>
  </si>
  <si>
    <t>BCX-005</t>
  </si>
  <si>
    <r>
      <rPr>
        <sz val="12"/>
        <rFont val="方正仿宋简体"/>
        <charset val="134"/>
      </rPr>
      <t>巴楚县</t>
    </r>
    <r>
      <rPr>
        <sz val="12"/>
        <rFont val="Times New Roman"/>
        <charset val="134"/>
      </rPr>
      <t>2026</t>
    </r>
    <r>
      <rPr>
        <sz val="12"/>
        <rFont val="方正仿宋简体"/>
        <charset val="134"/>
      </rPr>
      <t>年丰和农业发展有限公司欠发达国有社会化服务巩固提升项目</t>
    </r>
  </si>
  <si>
    <t>种植业基地</t>
  </si>
  <si>
    <r>
      <rPr>
        <sz val="12"/>
        <rFont val="方正仿宋简体"/>
        <charset val="134"/>
      </rPr>
      <t>阿纳库勒乡园艺场（</t>
    </r>
    <r>
      <rPr>
        <sz val="12"/>
        <rFont val="Times New Roman"/>
        <charset val="134"/>
      </rPr>
      <t>15</t>
    </r>
    <r>
      <rPr>
        <sz val="12"/>
        <rFont val="方正仿宋简体"/>
        <charset val="134"/>
      </rPr>
      <t>）村</t>
    </r>
  </si>
  <si>
    <r>
      <rPr>
        <b/>
        <sz val="12"/>
        <rFont val="方正仿宋简体"/>
        <charset val="134"/>
      </rPr>
      <t>总投资：</t>
    </r>
    <r>
      <rPr>
        <sz val="12"/>
        <rFont val="Times New Roman"/>
        <charset val="134"/>
      </rPr>
      <t>120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对现有社会化服务现有土地增加机械设施（犁地耙地、残膜回收、开渠引流等社会化服务），配备挖掘机一辆、铲车一辆、拖拉机一辆等相关设施设备。</t>
    </r>
  </si>
  <si>
    <t>棉花</t>
  </si>
  <si>
    <r>
      <rPr>
        <b/>
        <sz val="12"/>
        <rFont val="方正仿宋简体"/>
        <charset val="134"/>
      </rPr>
      <t>社会效益：</t>
    </r>
    <r>
      <rPr>
        <sz val="12"/>
        <rFont val="方正仿宋简体"/>
        <charset val="134"/>
      </rPr>
      <t>该项目的实施将直接服务于周边百余户农户，根据农户需求，提升农业生产效率、改善农村生态环境、减轻农户劳动强度、形成</t>
    </r>
    <r>
      <rPr>
        <sz val="12"/>
        <rFont val="Times New Roman"/>
        <charset val="134"/>
      </rPr>
      <t>“</t>
    </r>
    <r>
      <rPr>
        <sz val="12"/>
        <rFont val="方正仿宋简体"/>
        <charset val="134"/>
      </rPr>
      <t>服务提供者</t>
    </r>
    <r>
      <rPr>
        <sz val="12"/>
        <rFont val="Times New Roman"/>
        <charset val="134"/>
      </rPr>
      <t>-</t>
    </r>
    <r>
      <rPr>
        <sz val="12"/>
        <rFont val="方正仿宋简体"/>
        <charset val="134"/>
      </rPr>
      <t>农户</t>
    </r>
    <r>
      <rPr>
        <sz val="12"/>
        <rFont val="Times New Roman"/>
        <charset val="134"/>
      </rPr>
      <t>”</t>
    </r>
    <r>
      <rPr>
        <sz val="12"/>
        <rFont val="方正仿宋简体"/>
        <charset val="134"/>
      </rPr>
      <t>的协作模式；</t>
    </r>
    <r>
      <rPr>
        <sz val="12"/>
        <rFont val="Times New Roman"/>
        <charset val="134"/>
      </rPr>
      <t xml:space="preserve">
</t>
    </r>
    <r>
      <rPr>
        <b/>
        <sz val="12"/>
        <rFont val="方正仿宋简体"/>
        <charset val="134"/>
      </rPr>
      <t>经济效益</t>
    </r>
    <r>
      <rPr>
        <b/>
        <sz val="12"/>
        <rFont val="宋体"/>
        <charset val="134"/>
      </rPr>
      <t>：</t>
    </r>
    <r>
      <rPr>
        <sz val="12"/>
        <rFont val="方正仿宋简体"/>
        <charset val="134"/>
      </rPr>
      <t>降低农户生产成本，增加农户收入，每亩成本年均降低约</t>
    </r>
    <r>
      <rPr>
        <sz val="12"/>
        <rFont val="Times New Roman"/>
        <charset val="134"/>
      </rPr>
      <t>20</t>
    </r>
    <r>
      <rPr>
        <sz val="12"/>
        <rFont val="方正仿宋简体"/>
        <charset val="134"/>
      </rPr>
      <t>元；提高服务提供者收益，创造就业岗位，创造</t>
    </r>
    <r>
      <rPr>
        <sz val="12"/>
        <rFont val="Times New Roman"/>
        <charset val="134"/>
      </rPr>
      <t>3</t>
    </r>
    <r>
      <rPr>
        <sz val="12"/>
        <rFont val="方正仿宋简体"/>
        <charset val="134"/>
      </rPr>
      <t>个就业岗位，个人年均收入约</t>
    </r>
    <r>
      <rPr>
        <sz val="12"/>
        <rFont val="Times New Roman"/>
        <charset val="134"/>
      </rPr>
      <t>4</t>
    </r>
    <r>
      <rPr>
        <sz val="12"/>
        <rFont val="方正仿宋简体"/>
        <charset val="134"/>
      </rPr>
      <t>万元。</t>
    </r>
  </si>
  <si>
    <t>农田建设处</t>
  </si>
  <si>
    <t>6</t>
  </si>
  <si>
    <t>BCX-006</t>
  </si>
  <si>
    <r>
      <rPr>
        <sz val="12"/>
        <rFont val="方正仿宋简体"/>
        <charset val="134"/>
      </rPr>
      <t>巴楚县</t>
    </r>
    <r>
      <rPr>
        <sz val="12"/>
        <rFont val="Times New Roman"/>
        <charset val="134"/>
      </rPr>
      <t>2026</t>
    </r>
    <r>
      <rPr>
        <sz val="12"/>
        <rFont val="方正仿宋简体"/>
        <charset val="134"/>
      </rPr>
      <t>年阿纳库勒乡、巴楚镇斗渠建设项目</t>
    </r>
  </si>
  <si>
    <t>配套设施项目</t>
  </si>
  <si>
    <t>小型农田水利设施建设</t>
  </si>
  <si>
    <t>阿纳库勒乡、巴楚镇</t>
  </si>
  <si>
    <r>
      <rPr>
        <b/>
        <sz val="12"/>
        <rFont val="方正仿宋简体"/>
        <charset val="134"/>
      </rPr>
      <t>总投资：</t>
    </r>
    <r>
      <rPr>
        <sz val="12"/>
        <rFont val="Times New Roman"/>
        <charset val="134"/>
      </rPr>
      <t>4500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新建流量为</t>
    </r>
    <r>
      <rPr>
        <sz val="12"/>
        <rFont val="Times New Roman"/>
        <charset val="134"/>
      </rPr>
      <t>0.3m³/s-0.8m³/s</t>
    </r>
    <r>
      <rPr>
        <sz val="12"/>
        <rFont val="方正仿宋简体"/>
        <charset val="134"/>
      </rPr>
      <t>的防渗渠</t>
    </r>
    <r>
      <rPr>
        <sz val="12"/>
        <rFont val="Times New Roman"/>
        <charset val="134"/>
      </rPr>
      <t>30km</t>
    </r>
    <r>
      <rPr>
        <sz val="12"/>
        <rFont val="方正仿宋简体"/>
        <charset val="134"/>
      </rPr>
      <t>，配套相关附属设施。</t>
    </r>
  </si>
  <si>
    <t>就业带动</t>
  </si>
  <si>
    <r>
      <rPr>
        <b/>
        <sz val="12"/>
        <rFont val="方正仿宋简体"/>
        <charset val="134"/>
      </rPr>
      <t>社会效益：</t>
    </r>
    <r>
      <rPr>
        <sz val="12"/>
        <rFont val="方正仿宋简体"/>
        <charset val="134"/>
      </rPr>
      <t>受益人口</t>
    </r>
    <r>
      <rPr>
        <sz val="12"/>
        <rFont val="宋体"/>
        <charset val="134"/>
      </rPr>
      <t>≥</t>
    </r>
    <r>
      <rPr>
        <sz val="12"/>
        <rFont val="Times New Roman"/>
        <charset val="134"/>
      </rPr>
      <t>600</t>
    </r>
    <r>
      <rPr>
        <sz val="12"/>
        <rFont val="方正仿宋简体"/>
        <charset val="134"/>
      </rPr>
      <t>人；</t>
    </r>
    <r>
      <rPr>
        <sz val="12"/>
        <rFont val="Times New Roman"/>
        <charset val="134"/>
      </rPr>
      <t xml:space="preserve">
</t>
    </r>
    <r>
      <rPr>
        <b/>
        <sz val="12"/>
        <rFont val="方正仿宋简体"/>
        <charset val="134"/>
      </rPr>
      <t>生态效益：</t>
    </r>
    <r>
      <rPr>
        <sz val="12"/>
        <rFont val="方正仿宋简体"/>
        <charset val="134"/>
      </rPr>
      <t>减少渠道渗漏，节约水资源</t>
    </r>
    <r>
      <rPr>
        <sz val="12"/>
        <rFont val="宋体"/>
        <charset val="134"/>
      </rPr>
      <t>≥</t>
    </r>
    <r>
      <rPr>
        <sz val="12"/>
        <rFont val="Times New Roman"/>
        <charset val="134"/>
      </rPr>
      <t>20%</t>
    </r>
    <r>
      <rPr>
        <sz val="12"/>
        <rFont val="方正仿宋简体"/>
        <charset val="134"/>
      </rPr>
      <t>；</t>
    </r>
    <r>
      <rPr>
        <sz val="12"/>
        <rFont val="Times New Roman"/>
        <charset val="134"/>
      </rPr>
      <t xml:space="preserve">
</t>
    </r>
    <r>
      <rPr>
        <b/>
        <sz val="12"/>
        <rFont val="方正仿宋简体"/>
        <charset val="134"/>
      </rPr>
      <t>可持续影响</t>
    </r>
    <r>
      <rPr>
        <b/>
        <sz val="12"/>
        <rFont val="宋体"/>
        <charset val="134"/>
      </rPr>
      <t>：</t>
    </r>
    <r>
      <rPr>
        <sz val="12"/>
        <rFont val="方正仿宋简体"/>
        <charset val="134"/>
      </rPr>
      <t>项目设施可持续使用年限达到</t>
    </r>
    <r>
      <rPr>
        <sz val="12"/>
        <rFont val="宋体"/>
        <charset val="134"/>
      </rPr>
      <t>≥</t>
    </r>
    <r>
      <rPr>
        <sz val="12"/>
        <rFont val="Times New Roman"/>
        <charset val="134"/>
      </rPr>
      <t>20</t>
    </r>
    <r>
      <rPr>
        <sz val="12"/>
        <rFont val="方正仿宋简体"/>
        <charset val="134"/>
      </rPr>
      <t>年；</t>
    </r>
    <r>
      <rPr>
        <sz val="12"/>
        <rFont val="Times New Roman"/>
        <charset val="134"/>
      </rPr>
      <t xml:space="preserve">
</t>
    </r>
    <r>
      <rPr>
        <b/>
        <sz val="12"/>
        <rFont val="方正仿宋简体"/>
        <charset val="134"/>
      </rPr>
      <t>满意度</t>
    </r>
    <r>
      <rPr>
        <b/>
        <sz val="12"/>
        <rFont val="宋体"/>
        <charset val="134"/>
      </rPr>
      <t>：</t>
    </r>
    <r>
      <rPr>
        <sz val="12"/>
        <rFont val="方正仿宋简体"/>
        <charset val="134"/>
      </rPr>
      <t>村民对渠道建设的满意度达到</t>
    </r>
    <r>
      <rPr>
        <sz val="12"/>
        <rFont val="宋体"/>
        <charset val="134"/>
      </rPr>
      <t>≥</t>
    </r>
    <r>
      <rPr>
        <sz val="12"/>
        <rFont val="Times New Roman"/>
        <charset val="134"/>
      </rPr>
      <t>95%</t>
    </r>
    <r>
      <rPr>
        <sz val="12"/>
        <rFont val="宋体"/>
        <charset val="134"/>
      </rPr>
      <t>。</t>
    </r>
  </si>
  <si>
    <t>县水利局</t>
  </si>
  <si>
    <t>7</t>
  </si>
  <si>
    <t>BCX-007</t>
  </si>
  <si>
    <r>
      <rPr>
        <sz val="12"/>
        <rFont val="方正仿宋简体"/>
        <charset val="134"/>
      </rPr>
      <t>巴楚县</t>
    </r>
    <r>
      <rPr>
        <sz val="12"/>
        <rFont val="Times New Roman"/>
        <charset val="134"/>
      </rPr>
      <t>2026</t>
    </r>
    <r>
      <rPr>
        <sz val="12"/>
        <rFont val="方正仿宋简体"/>
        <charset val="134"/>
      </rPr>
      <t>年三岔口镇防渗渠建设项目</t>
    </r>
  </si>
  <si>
    <r>
      <rPr>
        <sz val="12"/>
        <rFont val="方正仿宋简体"/>
        <charset val="134"/>
      </rPr>
      <t>三岔口镇拜什吐普（</t>
    </r>
    <r>
      <rPr>
        <sz val="12"/>
        <rFont val="Times New Roman"/>
        <charset val="134"/>
      </rPr>
      <t>9</t>
    </r>
    <r>
      <rPr>
        <sz val="12"/>
        <rFont val="方正仿宋简体"/>
        <charset val="134"/>
      </rPr>
      <t>）村</t>
    </r>
  </si>
  <si>
    <r>
      <rPr>
        <b/>
        <sz val="12"/>
        <rFont val="方正仿宋简体"/>
        <charset val="134"/>
      </rPr>
      <t>总投资：</t>
    </r>
    <r>
      <rPr>
        <sz val="12"/>
        <rFont val="Times New Roman"/>
        <charset val="134"/>
      </rPr>
      <t>545.7145</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三岔口镇</t>
    </r>
    <r>
      <rPr>
        <sz val="12"/>
        <rFont val="Times New Roman"/>
        <charset val="134"/>
      </rPr>
      <t>9</t>
    </r>
    <r>
      <rPr>
        <sz val="12"/>
        <rFont val="方正仿宋简体"/>
        <charset val="134"/>
      </rPr>
      <t>村</t>
    </r>
    <r>
      <rPr>
        <sz val="12"/>
        <rFont val="Times New Roman"/>
        <charset val="134"/>
      </rPr>
      <t>1</t>
    </r>
    <r>
      <rPr>
        <sz val="12"/>
        <rFont val="方正仿宋简体"/>
        <charset val="134"/>
      </rPr>
      <t>条灌溉土渠进行改造，建设防渗渠总长</t>
    </r>
    <r>
      <rPr>
        <sz val="12"/>
        <rFont val="Times New Roman"/>
        <charset val="134"/>
      </rPr>
      <t>5.336km</t>
    </r>
    <r>
      <rPr>
        <sz val="12"/>
        <rFont val="方正仿宋简体"/>
        <charset val="134"/>
      </rPr>
      <t>，设计流量</t>
    </r>
    <r>
      <rPr>
        <sz val="12"/>
        <rFont val="Times New Roman"/>
        <charset val="134"/>
      </rPr>
      <t>0.3m³/s-1.0m³/s</t>
    </r>
    <r>
      <rPr>
        <sz val="12"/>
        <rFont val="方正仿宋简体"/>
        <charset val="134"/>
      </rPr>
      <t>，及配套渠系建筑物</t>
    </r>
  </si>
  <si>
    <t>就业务工</t>
  </si>
  <si>
    <r>
      <rPr>
        <sz val="12"/>
        <rFont val="方正仿宋简体"/>
        <charset val="134"/>
      </rPr>
      <t>灌溉土渠进行改造，建设防渗渠</t>
    </r>
    <r>
      <rPr>
        <sz val="12"/>
        <rFont val="宋体"/>
        <charset val="134"/>
      </rPr>
      <t>≥</t>
    </r>
    <r>
      <rPr>
        <sz val="12"/>
        <rFont val="Times New Roman"/>
        <charset val="134"/>
      </rPr>
      <t>5.336km</t>
    </r>
    <r>
      <rPr>
        <sz val="12"/>
        <rFont val="方正仿宋简体"/>
        <charset val="134"/>
      </rPr>
      <t>；项目验收合格率</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带动就业</t>
    </r>
    <r>
      <rPr>
        <sz val="12"/>
        <rFont val="Times New Roman"/>
        <charset val="134"/>
      </rPr>
      <t>30</t>
    </r>
    <r>
      <rPr>
        <sz val="12"/>
        <rFont val="方正仿宋简体"/>
        <charset val="134"/>
      </rPr>
      <t>人，人均收入</t>
    </r>
    <r>
      <rPr>
        <sz val="12"/>
        <rFont val="Times New Roman"/>
        <charset val="134"/>
      </rPr>
      <t>2500</t>
    </r>
    <r>
      <rPr>
        <sz val="12"/>
        <rFont val="方正仿宋简体"/>
        <charset val="134"/>
      </rPr>
      <t>元；</t>
    </r>
    <r>
      <rPr>
        <sz val="12"/>
        <rFont val="Times New Roman"/>
        <charset val="134"/>
      </rPr>
      <t xml:space="preserve">
</t>
    </r>
    <r>
      <rPr>
        <b/>
        <sz val="12"/>
        <rFont val="方正仿宋简体"/>
        <charset val="134"/>
      </rPr>
      <t>社会效益：</t>
    </r>
    <r>
      <rPr>
        <sz val="12"/>
        <rFont val="方正仿宋简体"/>
        <charset val="134"/>
      </rPr>
      <t>提高水资源利用率，全面提升灌溉水平，降低运行成本，提高水利工程综合效益。</t>
    </r>
  </si>
  <si>
    <t>县委统战部</t>
  </si>
  <si>
    <t>8</t>
  </si>
  <si>
    <t>BCX-008</t>
  </si>
  <si>
    <r>
      <rPr>
        <sz val="12"/>
        <rFont val="方正仿宋简体"/>
        <charset val="134"/>
      </rPr>
      <t>巴楚县</t>
    </r>
    <r>
      <rPr>
        <sz val="12"/>
        <rFont val="Times New Roman"/>
        <charset val="134"/>
      </rPr>
      <t>2026</t>
    </r>
    <r>
      <rPr>
        <sz val="12"/>
        <rFont val="方正仿宋简体"/>
        <charset val="134"/>
      </rPr>
      <t>年色力布亚镇科台克力克（</t>
    </r>
    <r>
      <rPr>
        <sz val="12"/>
        <rFont val="Times New Roman"/>
        <charset val="134"/>
      </rPr>
      <t>22</t>
    </r>
    <r>
      <rPr>
        <sz val="12"/>
        <rFont val="方正仿宋简体"/>
        <charset val="134"/>
      </rPr>
      <t>）村防渗渠建设项目</t>
    </r>
  </si>
  <si>
    <r>
      <rPr>
        <sz val="12"/>
        <rFont val="方正仿宋简体"/>
        <charset val="134"/>
      </rPr>
      <t>色力布亚镇科台克力克</t>
    </r>
    <r>
      <rPr>
        <sz val="12"/>
        <rFont val="宋体"/>
        <charset val="134"/>
      </rPr>
      <t>（</t>
    </r>
    <r>
      <rPr>
        <sz val="12"/>
        <rFont val="Times New Roman"/>
        <charset val="134"/>
      </rPr>
      <t>22</t>
    </r>
    <r>
      <rPr>
        <sz val="12"/>
        <rFont val="宋体"/>
        <charset val="134"/>
      </rPr>
      <t>）</t>
    </r>
    <r>
      <rPr>
        <sz val="12"/>
        <rFont val="方正仿宋简体"/>
        <charset val="134"/>
      </rPr>
      <t>村</t>
    </r>
  </si>
  <si>
    <r>
      <rPr>
        <b/>
        <sz val="12"/>
        <rFont val="方正仿宋简体"/>
        <charset val="134"/>
      </rPr>
      <t>总投资：</t>
    </r>
    <r>
      <rPr>
        <sz val="12"/>
        <rFont val="Times New Roman"/>
        <charset val="134"/>
      </rPr>
      <t>817.4832</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色力布亚镇科台克力克（</t>
    </r>
    <r>
      <rPr>
        <sz val="12"/>
        <rFont val="Times New Roman"/>
        <charset val="134"/>
      </rPr>
      <t>22</t>
    </r>
    <r>
      <rPr>
        <sz val="12"/>
        <rFont val="方正仿宋简体"/>
        <charset val="134"/>
      </rPr>
      <t>）村</t>
    </r>
    <r>
      <rPr>
        <sz val="12"/>
        <rFont val="Times New Roman"/>
        <charset val="134"/>
      </rPr>
      <t>3</t>
    </r>
    <r>
      <rPr>
        <sz val="12"/>
        <rFont val="方正仿宋简体"/>
        <charset val="134"/>
      </rPr>
      <t>条灌溉土渠进行改造，建设防渗渠总长</t>
    </r>
    <r>
      <rPr>
        <sz val="12"/>
        <rFont val="Times New Roman"/>
        <charset val="134"/>
      </rPr>
      <t>8.831km</t>
    </r>
    <r>
      <rPr>
        <sz val="12"/>
        <rFont val="方正仿宋简体"/>
        <charset val="134"/>
      </rPr>
      <t>，设计流量</t>
    </r>
    <r>
      <rPr>
        <sz val="12"/>
        <rFont val="Times New Roman"/>
        <charset val="134"/>
      </rPr>
      <t>0.3m³/s-0.8m³/s</t>
    </r>
    <r>
      <rPr>
        <sz val="12"/>
        <rFont val="方正仿宋简体"/>
        <charset val="134"/>
      </rPr>
      <t>，及配套渠系建筑物。</t>
    </r>
  </si>
  <si>
    <r>
      <rPr>
        <sz val="12"/>
        <rFont val="Times New Roman"/>
        <charset val="134"/>
      </rPr>
      <t>3</t>
    </r>
    <r>
      <rPr>
        <sz val="12"/>
        <rFont val="方正仿宋简体"/>
        <charset val="134"/>
      </rPr>
      <t>条灌溉土渠进行改造，建设防渗渠</t>
    </r>
    <r>
      <rPr>
        <sz val="12"/>
        <rFont val="宋体"/>
        <charset val="134"/>
      </rPr>
      <t>≥</t>
    </r>
    <r>
      <rPr>
        <sz val="12"/>
        <rFont val="Times New Roman"/>
        <charset val="134"/>
      </rPr>
      <t>8.831km</t>
    </r>
    <r>
      <rPr>
        <sz val="12"/>
        <rFont val="方正仿宋简体"/>
        <charset val="134"/>
      </rPr>
      <t>；项目验收合格率</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带动就业</t>
    </r>
    <r>
      <rPr>
        <sz val="12"/>
        <rFont val="Times New Roman"/>
        <charset val="134"/>
      </rPr>
      <t>30</t>
    </r>
    <r>
      <rPr>
        <sz val="12"/>
        <rFont val="方正仿宋简体"/>
        <charset val="134"/>
      </rPr>
      <t>人，人均收入</t>
    </r>
    <r>
      <rPr>
        <sz val="12"/>
        <rFont val="Times New Roman"/>
        <charset val="134"/>
      </rPr>
      <t>2500</t>
    </r>
    <r>
      <rPr>
        <sz val="12"/>
        <rFont val="方正仿宋简体"/>
        <charset val="134"/>
      </rPr>
      <t>元；</t>
    </r>
    <r>
      <rPr>
        <sz val="12"/>
        <rFont val="Times New Roman"/>
        <charset val="134"/>
      </rPr>
      <t xml:space="preserve">
</t>
    </r>
    <r>
      <rPr>
        <b/>
        <sz val="12"/>
        <rFont val="方正仿宋简体"/>
        <charset val="134"/>
      </rPr>
      <t>社会效益：</t>
    </r>
    <r>
      <rPr>
        <sz val="12"/>
        <rFont val="方正仿宋简体"/>
        <charset val="134"/>
      </rPr>
      <t>提高水资源利用率，全面提升灌溉水平，降低运行成本，提高水利工程综合效益。</t>
    </r>
  </si>
  <si>
    <t>9</t>
  </si>
  <si>
    <t>BCX-009</t>
  </si>
  <si>
    <r>
      <rPr>
        <sz val="12"/>
        <rFont val="方正仿宋简体"/>
        <charset val="134"/>
      </rPr>
      <t>巴楚县</t>
    </r>
    <r>
      <rPr>
        <sz val="12"/>
        <rFont val="Times New Roman"/>
        <charset val="134"/>
      </rPr>
      <t>2026</t>
    </r>
    <r>
      <rPr>
        <sz val="12"/>
        <rFont val="方正仿宋简体"/>
        <charset val="134"/>
      </rPr>
      <t>年小额贷款贴息补助项目</t>
    </r>
  </si>
  <si>
    <t>金融保险配套项目</t>
  </si>
  <si>
    <t>小额贷款贴息</t>
  </si>
  <si>
    <t>巴楚县各乡镇</t>
  </si>
  <si>
    <r>
      <rPr>
        <b/>
        <sz val="12"/>
        <rFont val="方正仿宋简体"/>
        <charset val="134"/>
      </rPr>
      <t>总投资：</t>
    </r>
    <r>
      <rPr>
        <sz val="12"/>
        <rFont val="Times New Roman"/>
        <charset val="134"/>
      </rPr>
      <t>800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为全县</t>
    </r>
    <r>
      <rPr>
        <sz val="12"/>
        <rFont val="Times New Roman"/>
        <charset val="134"/>
      </rPr>
      <t>6750</t>
    </r>
    <r>
      <rPr>
        <sz val="12"/>
        <rFont val="方正仿宋简体"/>
        <charset val="134"/>
      </rPr>
      <t>户脱贫人口、边缘易致贫户，突发严重困难户小额信贷给予贴息补助。</t>
    </r>
  </si>
  <si>
    <t>/</t>
  </si>
  <si>
    <r>
      <rPr>
        <b/>
        <sz val="12"/>
        <rFont val="方正仿宋简体"/>
        <charset val="134"/>
      </rPr>
      <t>经济效益：</t>
    </r>
    <r>
      <rPr>
        <sz val="12"/>
        <rFont val="方正仿宋简体"/>
        <charset val="134"/>
      </rPr>
      <t>脱贫户（含边缘易致贫户、突发严重困难户）贷款申请满足率≥</t>
    </r>
    <r>
      <rPr>
        <sz val="12"/>
        <rFont val="Times New Roman"/>
        <charset val="134"/>
      </rPr>
      <t>90%</t>
    </r>
    <r>
      <rPr>
        <sz val="12"/>
        <rFont val="方正仿宋简体"/>
        <charset val="134"/>
      </rPr>
      <t>，带动银行向脱贫人口（含边缘易致贫户、突发严重困难户）发放贷款总额</t>
    </r>
    <r>
      <rPr>
        <sz val="12"/>
        <rFont val="宋体"/>
        <charset val="134"/>
      </rPr>
      <t>≥</t>
    </r>
    <r>
      <rPr>
        <sz val="12"/>
        <rFont val="Times New Roman"/>
        <charset val="134"/>
      </rPr>
      <t>19171.72</t>
    </r>
    <r>
      <rPr>
        <sz val="12"/>
        <rFont val="方正仿宋简体"/>
        <charset val="134"/>
      </rPr>
      <t>万元，小额信贷贴息利率为人民银行同期贷款利率，小额贷款贴息单笔贷款额度</t>
    </r>
    <r>
      <rPr>
        <sz val="12"/>
        <rFont val="宋体"/>
        <charset val="134"/>
      </rPr>
      <t>≤</t>
    </r>
    <r>
      <rPr>
        <sz val="12"/>
        <rFont val="Times New Roman"/>
        <charset val="134"/>
      </rPr>
      <t>5</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受益脱贫户（含边缘易致贫户、突发严重困难户）</t>
    </r>
    <r>
      <rPr>
        <sz val="12"/>
        <rFont val="宋体"/>
        <charset val="134"/>
      </rPr>
      <t>≥</t>
    </r>
    <r>
      <rPr>
        <sz val="12"/>
        <rFont val="Times New Roman"/>
        <charset val="134"/>
      </rPr>
      <t>6750</t>
    </r>
    <r>
      <rPr>
        <sz val="12"/>
        <rFont val="方正仿宋简体"/>
        <charset val="134"/>
      </rPr>
      <t>户，通过小额信贷补贴利息，解决脱贫人口（含边缘易致贫户、突发严重困难户）资金短缺的问题，减轻还贷压力，带动脱贫户、边缘户发展生产积极性。</t>
    </r>
  </si>
  <si>
    <t>县农村合作经济发展中心</t>
  </si>
  <si>
    <t>计划财务处</t>
  </si>
  <si>
    <t>10</t>
  </si>
  <si>
    <t>BCX-010</t>
  </si>
  <si>
    <r>
      <rPr>
        <sz val="12"/>
        <rFont val="方正仿宋简体"/>
        <charset val="134"/>
      </rPr>
      <t>巴楚县</t>
    </r>
    <r>
      <rPr>
        <sz val="12"/>
        <rFont val="Times New Roman"/>
        <charset val="134"/>
      </rPr>
      <t>2026</t>
    </r>
    <r>
      <rPr>
        <sz val="12"/>
        <rFont val="方正仿宋简体"/>
        <charset val="134"/>
      </rPr>
      <t>年购进新增良种能繁母牛补助项目</t>
    </r>
  </si>
  <si>
    <t>阿瓦提镇、英吾斯塘乡、琼库尔恰克乡、色力布亚镇、阿拉格尔乡、阿克萨克马热勒乡、夏马勒乡、阿纳库勒乡、多来提巴格乡、恰尔巴格乡、巴楚镇、三岔口镇</t>
  </si>
  <si>
    <r>
      <rPr>
        <b/>
        <sz val="12"/>
        <rFont val="方正仿宋简体"/>
        <charset val="134"/>
      </rPr>
      <t>总投资：</t>
    </r>
    <r>
      <rPr>
        <sz val="12"/>
        <rFont val="Times New Roman"/>
        <charset val="134"/>
      </rPr>
      <t>2122.8</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为全县</t>
    </r>
    <r>
      <rPr>
        <sz val="12"/>
        <rFont val="Times New Roman"/>
        <charset val="134"/>
      </rPr>
      <t>4862</t>
    </r>
    <r>
      <rPr>
        <sz val="12"/>
        <rFont val="方正仿宋简体"/>
        <charset val="134"/>
      </rPr>
      <t>户脱贫户和监测对象当年购进的</t>
    </r>
    <r>
      <rPr>
        <sz val="12"/>
        <rFont val="Times New Roman"/>
        <charset val="134"/>
      </rPr>
      <t>7076</t>
    </r>
    <r>
      <rPr>
        <sz val="12"/>
        <rFont val="方正仿宋简体"/>
        <charset val="134"/>
      </rPr>
      <t>头良种能繁母牛（饲养</t>
    </r>
    <r>
      <rPr>
        <sz val="12"/>
        <rFont val="Times New Roman"/>
        <charset val="134"/>
      </rPr>
      <t>3</t>
    </r>
    <r>
      <rPr>
        <sz val="12"/>
        <rFont val="方正仿宋简体"/>
        <charset val="134"/>
      </rPr>
      <t>个月以上）进行奖补，按照每只</t>
    </r>
    <r>
      <rPr>
        <sz val="12"/>
        <rFont val="Times New Roman"/>
        <charset val="134"/>
      </rPr>
      <t>3000</t>
    </r>
    <r>
      <rPr>
        <sz val="12"/>
        <rFont val="方正仿宋简体"/>
        <charset val="134"/>
      </rPr>
      <t>元的标准给予补助。坚持</t>
    </r>
    <r>
      <rPr>
        <sz val="12"/>
        <rFont val="Times New Roman"/>
        <charset val="134"/>
      </rPr>
      <t>“</t>
    </r>
    <r>
      <rPr>
        <sz val="12"/>
        <rFont val="方正仿宋简体"/>
        <charset val="134"/>
      </rPr>
      <t>先干后补、多干多补、干好再补</t>
    </r>
    <r>
      <rPr>
        <sz val="12"/>
        <rFont val="Times New Roman"/>
        <charset val="134"/>
      </rPr>
      <t>”</t>
    </r>
    <r>
      <rPr>
        <sz val="12"/>
        <rFont val="方正仿宋简体"/>
        <charset val="134"/>
      </rPr>
      <t>原则，发挥以奖代补激励作用，验收合格后，根据合格户数将申请资金按程序通过</t>
    </r>
    <r>
      <rPr>
        <sz val="12"/>
        <rFont val="Times New Roman"/>
        <charset val="134"/>
      </rPr>
      <t>“</t>
    </r>
    <r>
      <rPr>
        <sz val="12"/>
        <rFont val="方正仿宋简体"/>
        <charset val="134"/>
      </rPr>
      <t>一卡通</t>
    </r>
    <r>
      <rPr>
        <sz val="12"/>
        <rFont val="Times New Roman"/>
        <charset val="134"/>
      </rPr>
      <t>”</t>
    </r>
    <r>
      <rPr>
        <sz val="12"/>
        <rFont val="方正仿宋简体"/>
        <charset val="134"/>
      </rPr>
      <t>直接拨付到户。</t>
    </r>
  </si>
  <si>
    <t>畜禽类（牛）</t>
  </si>
  <si>
    <r>
      <rPr>
        <sz val="12"/>
        <rFont val="方正仿宋简体"/>
        <charset val="134"/>
      </rPr>
      <t>补贴新增能繁母牛数量</t>
    </r>
    <r>
      <rPr>
        <sz val="12"/>
        <rFont val="宋体"/>
        <charset val="134"/>
      </rPr>
      <t>≥</t>
    </r>
    <r>
      <rPr>
        <sz val="12"/>
        <rFont val="Times New Roman"/>
        <charset val="134"/>
      </rPr>
      <t>7076</t>
    </r>
    <r>
      <rPr>
        <sz val="12"/>
        <rFont val="方正仿宋简体"/>
        <charset val="134"/>
      </rPr>
      <t>头，资金使用合规率</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带动脱贫户（含监测对象）全年总收入</t>
    </r>
    <r>
      <rPr>
        <sz val="12"/>
        <rFont val="宋体"/>
        <charset val="134"/>
      </rPr>
      <t>≥</t>
    </r>
    <r>
      <rPr>
        <sz val="12"/>
        <rFont val="Times New Roman"/>
        <charset val="134"/>
      </rPr>
      <t>2122.8</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受益脱贫户（含监测对象）户数</t>
    </r>
    <r>
      <rPr>
        <sz val="12"/>
        <rFont val="宋体"/>
        <charset val="134"/>
      </rPr>
      <t>≥</t>
    </r>
    <r>
      <rPr>
        <sz val="12"/>
        <rFont val="Times New Roman"/>
        <charset val="134"/>
      </rPr>
      <t>4862</t>
    </r>
    <r>
      <rPr>
        <sz val="12"/>
        <rFont val="方正仿宋简体"/>
        <charset val="134"/>
      </rPr>
      <t>户，通过项目实施，激发农户内生动力，有效推动庭院养殖发展。</t>
    </r>
  </si>
  <si>
    <t>阿瓦提镇人民政府、英吾斯塘乡人民政府、琼库尔恰克乡人民政府、色力布亚镇人民政府、阿拉格尔乡人民政府、阿克萨克马热勒乡人民政府、夏马勒乡人民政府、阿纳库勒乡人民政府、多来提巴格乡人民政府、恰尔巴格乡人民政府、巴楚镇人民政府、三岔口镇人民政府</t>
  </si>
  <si>
    <t>11</t>
  </si>
  <si>
    <t>BCX-011</t>
  </si>
  <si>
    <r>
      <rPr>
        <sz val="12"/>
        <rFont val="方正仿宋简体"/>
        <charset val="134"/>
      </rPr>
      <t>巴楚县</t>
    </r>
    <r>
      <rPr>
        <sz val="12"/>
        <rFont val="Times New Roman"/>
        <charset val="134"/>
      </rPr>
      <t>2026</t>
    </r>
    <r>
      <rPr>
        <sz val="12"/>
        <rFont val="方正仿宋简体"/>
        <charset val="134"/>
      </rPr>
      <t>年自繁良种母牛补助项目</t>
    </r>
  </si>
  <si>
    <r>
      <rPr>
        <b/>
        <sz val="12"/>
        <rFont val="方正仿宋简体"/>
        <charset val="134"/>
      </rPr>
      <t>总投资：</t>
    </r>
    <r>
      <rPr>
        <sz val="12"/>
        <rFont val="Times New Roman"/>
        <charset val="134"/>
      </rPr>
      <t>808.5</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为全县</t>
    </r>
    <r>
      <rPr>
        <sz val="12"/>
        <rFont val="Times New Roman"/>
        <charset val="134"/>
      </rPr>
      <t>2197</t>
    </r>
    <r>
      <rPr>
        <sz val="12"/>
        <rFont val="方正仿宋简体"/>
        <charset val="134"/>
      </rPr>
      <t>户脱贫户和监测对象当年自繁扩增的</t>
    </r>
    <r>
      <rPr>
        <sz val="12"/>
        <rFont val="Times New Roman"/>
        <charset val="134"/>
      </rPr>
      <t>2695</t>
    </r>
    <r>
      <rPr>
        <sz val="12"/>
        <rFont val="方正仿宋简体"/>
        <charset val="134"/>
      </rPr>
      <t>头良种母牛（饲养</t>
    </r>
    <r>
      <rPr>
        <sz val="12"/>
        <rFont val="Times New Roman"/>
        <charset val="134"/>
      </rPr>
      <t>3</t>
    </r>
    <r>
      <rPr>
        <sz val="12"/>
        <rFont val="方正仿宋简体"/>
        <charset val="134"/>
      </rPr>
      <t>个月以上）进行奖补，按照每只</t>
    </r>
    <r>
      <rPr>
        <sz val="12"/>
        <rFont val="Times New Roman"/>
        <charset val="134"/>
      </rPr>
      <t>3000</t>
    </r>
    <r>
      <rPr>
        <sz val="12"/>
        <rFont val="方正仿宋简体"/>
        <charset val="134"/>
      </rPr>
      <t>元的标准给予补助。坚持</t>
    </r>
    <r>
      <rPr>
        <sz val="12"/>
        <rFont val="Times New Roman"/>
        <charset val="134"/>
      </rPr>
      <t>“</t>
    </r>
    <r>
      <rPr>
        <sz val="12"/>
        <rFont val="方正仿宋简体"/>
        <charset val="134"/>
      </rPr>
      <t>先干后补、多干多补、干好再补</t>
    </r>
    <r>
      <rPr>
        <sz val="12"/>
        <rFont val="Times New Roman"/>
        <charset val="134"/>
      </rPr>
      <t>”</t>
    </r>
    <r>
      <rPr>
        <sz val="12"/>
        <rFont val="方正仿宋简体"/>
        <charset val="134"/>
      </rPr>
      <t>原则，发挥以奖代补激励作用，验收合格后，根据合格户数将申请资金按程序通过</t>
    </r>
    <r>
      <rPr>
        <sz val="12"/>
        <rFont val="Times New Roman"/>
        <charset val="134"/>
      </rPr>
      <t>“</t>
    </r>
    <r>
      <rPr>
        <sz val="12"/>
        <rFont val="方正仿宋简体"/>
        <charset val="134"/>
      </rPr>
      <t>一卡通</t>
    </r>
    <r>
      <rPr>
        <sz val="12"/>
        <rFont val="Times New Roman"/>
        <charset val="134"/>
      </rPr>
      <t>”</t>
    </r>
    <r>
      <rPr>
        <sz val="12"/>
        <rFont val="方正仿宋简体"/>
        <charset val="134"/>
      </rPr>
      <t>直接拨付到户。</t>
    </r>
  </si>
  <si>
    <r>
      <rPr>
        <sz val="12"/>
        <rFont val="方正仿宋简体"/>
        <charset val="134"/>
      </rPr>
      <t>补贴自繁母牛数量</t>
    </r>
    <r>
      <rPr>
        <sz val="12"/>
        <rFont val="Times New Roman"/>
        <charset val="134"/>
      </rPr>
      <t>≥2695</t>
    </r>
    <r>
      <rPr>
        <sz val="12"/>
        <rFont val="方正仿宋简体"/>
        <charset val="134"/>
      </rPr>
      <t>头，资金使用合规率</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带动脱贫户（含监测对象）全年总收入</t>
    </r>
    <r>
      <rPr>
        <sz val="12"/>
        <rFont val="宋体"/>
        <charset val="134"/>
      </rPr>
      <t>≥</t>
    </r>
    <r>
      <rPr>
        <sz val="12"/>
        <rFont val="Times New Roman"/>
        <charset val="134"/>
      </rPr>
      <t>808.5</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受益脱贫户（含监测对象）户数</t>
    </r>
    <r>
      <rPr>
        <sz val="12"/>
        <rFont val="宋体"/>
        <charset val="134"/>
      </rPr>
      <t>≥</t>
    </r>
    <r>
      <rPr>
        <sz val="12"/>
        <rFont val="Times New Roman"/>
        <charset val="134"/>
      </rPr>
      <t>2197</t>
    </r>
    <r>
      <rPr>
        <sz val="12"/>
        <rFont val="方正仿宋简体"/>
        <charset val="134"/>
      </rPr>
      <t>户，通过项目实施，激发农户内生动力，有效推动庭院养殖发展。</t>
    </r>
  </si>
  <si>
    <t>12</t>
  </si>
  <si>
    <t>BCX-012</t>
  </si>
  <si>
    <r>
      <rPr>
        <sz val="12"/>
        <rFont val="方正仿宋简体"/>
        <charset val="134"/>
      </rPr>
      <t>巴楚县</t>
    </r>
    <r>
      <rPr>
        <sz val="12"/>
        <rFont val="Times New Roman"/>
        <charset val="134"/>
      </rPr>
      <t>2026</t>
    </r>
    <r>
      <rPr>
        <sz val="12"/>
        <rFont val="方正仿宋简体"/>
        <charset val="134"/>
      </rPr>
      <t>年自繁良种母羊补助项目</t>
    </r>
  </si>
  <si>
    <r>
      <rPr>
        <b/>
        <sz val="12"/>
        <rFont val="方正仿宋简体"/>
        <charset val="134"/>
      </rPr>
      <t>总投资：</t>
    </r>
    <r>
      <rPr>
        <sz val="12"/>
        <rFont val="Times New Roman"/>
        <charset val="134"/>
      </rPr>
      <t>811.44</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为全县</t>
    </r>
    <r>
      <rPr>
        <sz val="12"/>
        <rFont val="Times New Roman"/>
        <charset val="134"/>
      </rPr>
      <t>5917</t>
    </r>
    <r>
      <rPr>
        <sz val="12"/>
        <rFont val="方正仿宋简体"/>
        <charset val="134"/>
      </rPr>
      <t>户脱贫户和监测对象当年自繁扩增的</t>
    </r>
    <r>
      <rPr>
        <sz val="12"/>
        <rFont val="Times New Roman"/>
        <charset val="134"/>
      </rPr>
      <t>27048</t>
    </r>
    <r>
      <rPr>
        <sz val="12"/>
        <rFont val="方正仿宋简体"/>
        <charset val="134"/>
      </rPr>
      <t>只良种母羊（饲养</t>
    </r>
    <r>
      <rPr>
        <sz val="12"/>
        <rFont val="Times New Roman"/>
        <charset val="134"/>
      </rPr>
      <t>3</t>
    </r>
    <r>
      <rPr>
        <sz val="12"/>
        <rFont val="方正仿宋简体"/>
        <charset val="134"/>
      </rPr>
      <t>个月以上）进行奖补，按照每只</t>
    </r>
    <r>
      <rPr>
        <sz val="12"/>
        <rFont val="Times New Roman"/>
        <charset val="134"/>
      </rPr>
      <t>300</t>
    </r>
    <r>
      <rPr>
        <sz val="12"/>
        <rFont val="方正仿宋简体"/>
        <charset val="134"/>
      </rPr>
      <t>元的标准给予补助。坚持</t>
    </r>
    <r>
      <rPr>
        <sz val="12"/>
        <rFont val="Times New Roman"/>
        <charset val="134"/>
      </rPr>
      <t>“</t>
    </r>
    <r>
      <rPr>
        <sz val="12"/>
        <rFont val="方正仿宋简体"/>
        <charset val="134"/>
      </rPr>
      <t>先干后补、多干多补、干好再补</t>
    </r>
    <r>
      <rPr>
        <sz val="12"/>
        <rFont val="Times New Roman"/>
        <charset val="134"/>
      </rPr>
      <t>”</t>
    </r>
    <r>
      <rPr>
        <sz val="12"/>
        <rFont val="方正仿宋简体"/>
        <charset val="134"/>
      </rPr>
      <t>原则，发挥以奖代补激励作用，验收合格后，根据合格户数将申请资金按程序通过</t>
    </r>
    <r>
      <rPr>
        <sz val="12"/>
        <rFont val="Times New Roman"/>
        <charset val="134"/>
      </rPr>
      <t>“</t>
    </r>
    <r>
      <rPr>
        <sz val="12"/>
        <rFont val="方正仿宋简体"/>
        <charset val="134"/>
      </rPr>
      <t>一卡通</t>
    </r>
    <r>
      <rPr>
        <sz val="12"/>
        <rFont val="Times New Roman"/>
        <charset val="134"/>
      </rPr>
      <t>”</t>
    </r>
    <r>
      <rPr>
        <sz val="12"/>
        <rFont val="方正仿宋简体"/>
        <charset val="134"/>
      </rPr>
      <t>直接拨付到户。</t>
    </r>
  </si>
  <si>
    <t>畜禽类（羊）</t>
  </si>
  <si>
    <r>
      <rPr>
        <sz val="12"/>
        <rFont val="方正仿宋简体"/>
        <charset val="134"/>
      </rPr>
      <t>补贴自繁母羊数量</t>
    </r>
    <r>
      <rPr>
        <sz val="12"/>
        <rFont val="宋体"/>
        <charset val="134"/>
      </rPr>
      <t>≥</t>
    </r>
    <r>
      <rPr>
        <sz val="12"/>
        <rFont val="Times New Roman"/>
        <charset val="134"/>
      </rPr>
      <t>24060</t>
    </r>
    <r>
      <rPr>
        <sz val="12"/>
        <rFont val="方正仿宋简体"/>
        <charset val="134"/>
      </rPr>
      <t>只，资金使用合规率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带动脱贫户（含监测对象）全年总收入</t>
    </r>
    <r>
      <rPr>
        <sz val="12"/>
        <rFont val="宋体"/>
        <charset val="134"/>
      </rPr>
      <t>≥</t>
    </r>
    <r>
      <rPr>
        <sz val="12"/>
        <rFont val="Times New Roman"/>
        <charset val="134"/>
      </rPr>
      <t>721.8</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受益脱贫户（含监测对象）户数</t>
    </r>
    <r>
      <rPr>
        <sz val="12"/>
        <rFont val="宋体"/>
        <charset val="134"/>
      </rPr>
      <t>≥</t>
    </r>
    <r>
      <rPr>
        <sz val="12"/>
        <rFont val="Times New Roman"/>
        <charset val="134"/>
      </rPr>
      <t>6274</t>
    </r>
    <r>
      <rPr>
        <sz val="12"/>
        <rFont val="方正仿宋简体"/>
        <charset val="134"/>
      </rPr>
      <t>户，通过项目实施，激发农户内生动力，有效推动庭院养殖发展。</t>
    </r>
  </si>
  <si>
    <t>13</t>
  </si>
  <si>
    <t>BCX-013</t>
  </si>
  <si>
    <r>
      <rPr>
        <sz val="12"/>
        <rFont val="方正仿宋简体"/>
        <charset val="134"/>
      </rPr>
      <t>巴楚县</t>
    </r>
    <r>
      <rPr>
        <sz val="12"/>
        <rFont val="Times New Roman"/>
        <charset val="134"/>
      </rPr>
      <t>2026</t>
    </r>
    <r>
      <rPr>
        <sz val="12"/>
        <rFont val="方正仿宋简体"/>
        <charset val="134"/>
      </rPr>
      <t>年常见多发病防治社会化服务项目</t>
    </r>
  </si>
  <si>
    <r>
      <rPr>
        <b/>
        <sz val="12"/>
        <rFont val="方正仿宋简体"/>
        <charset val="134"/>
      </rPr>
      <t>总投资：</t>
    </r>
    <r>
      <rPr>
        <sz val="12"/>
        <rFont val="Times New Roman"/>
        <charset val="134"/>
      </rPr>
      <t>58.898</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对全县</t>
    </r>
    <r>
      <rPr>
        <sz val="12"/>
        <rFont val="Times New Roman"/>
        <charset val="134"/>
      </rPr>
      <t>5627</t>
    </r>
    <r>
      <rPr>
        <sz val="12"/>
        <rFont val="方正仿宋简体"/>
        <charset val="134"/>
      </rPr>
      <t>户脱贫户和监测对象养殖羊接受常规病种免疫、药浴驱虫、环境消杀等有偿畜牧兽医社会化服务的，按照</t>
    </r>
    <r>
      <rPr>
        <sz val="12"/>
        <rFont val="Times New Roman"/>
        <charset val="134"/>
      </rPr>
      <t>10</t>
    </r>
    <r>
      <rPr>
        <sz val="12"/>
        <rFont val="方正仿宋简体"/>
        <charset val="134"/>
      </rPr>
      <t>元</t>
    </r>
    <r>
      <rPr>
        <sz val="12"/>
        <rFont val="Times New Roman"/>
        <charset val="134"/>
      </rPr>
      <t>/</t>
    </r>
    <r>
      <rPr>
        <sz val="12"/>
        <rFont val="方正仿宋简体"/>
        <charset val="134"/>
      </rPr>
      <t>只的标准给予补助，当年内每个养殖户补助不超过</t>
    </r>
    <r>
      <rPr>
        <sz val="12"/>
        <rFont val="Times New Roman"/>
        <charset val="134"/>
      </rPr>
      <t>200</t>
    </r>
    <r>
      <rPr>
        <sz val="12"/>
        <rFont val="方正仿宋简体"/>
        <charset val="134"/>
      </rPr>
      <t>元，</t>
    </r>
    <r>
      <rPr>
        <sz val="12"/>
        <rFont val="Times New Roman"/>
        <charset val="134"/>
      </rPr>
      <t>2026</t>
    </r>
    <r>
      <rPr>
        <sz val="12"/>
        <rFont val="方正仿宋简体"/>
        <charset val="134"/>
      </rPr>
      <t>年计划补贴</t>
    </r>
    <r>
      <rPr>
        <sz val="12"/>
        <rFont val="Times New Roman"/>
        <charset val="134"/>
      </rPr>
      <t>58898</t>
    </r>
    <r>
      <rPr>
        <sz val="12"/>
        <rFont val="方正仿宋简体"/>
        <charset val="134"/>
      </rPr>
      <t>只。</t>
    </r>
  </si>
  <si>
    <r>
      <rPr>
        <sz val="12"/>
        <rFont val="方正仿宋简体"/>
        <charset val="134"/>
      </rPr>
      <t>常见多发病防治社会化服务数量</t>
    </r>
    <r>
      <rPr>
        <sz val="12"/>
        <rFont val="宋体"/>
        <charset val="134"/>
      </rPr>
      <t>≥</t>
    </r>
    <r>
      <rPr>
        <sz val="12"/>
        <rFont val="Times New Roman"/>
        <charset val="134"/>
      </rPr>
      <t>58898</t>
    </r>
    <r>
      <rPr>
        <sz val="12"/>
        <rFont val="方正仿宋简体"/>
        <charset val="134"/>
      </rPr>
      <t>只，资金使用合规率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带动脱贫户（含监测对象）全年总收入</t>
    </r>
    <r>
      <rPr>
        <sz val="12"/>
        <rFont val="宋体"/>
        <charset val="134"/>
      </rPr>
      <t>≥</t>
    </r>
    <r>
      <rPr>
        <sz val="12"/>
        <rFont val="Times New Roman"/>
        <charset val="134"/>
      </rPr>
      <t>58.898</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受益脱贫户（含监测对象）户数</t>
    </r>
    <r>
      <rPr>
        <sz val="12"/>
        <rFont val="宋体"/>
        <charset val="134"/>
      </rPr>
      <t>≥</t>
    </r>
    <r>
      <rPr>
        <sz val="12"/>
        <rFont val="Times New Roman"/>
        <charset val="134"/>
      </rPr>
      <t>5627</t>
    </r>
    <r>
      <rPr>
        <sz val="12"/>
        <rFont val="方正仿宋简体"/>
        <charset val="134"/>
      </rPr>
      <t>户，通过项目实施，激发农户内生动力，有效推动庭院养殖发展。</t>
    </r>
  </si>
  <si>
    <t>14</t>
  </si>
  <si>
    <t>BCX-014</t>
  </si>
  <si>
    <r>
      <rPr>
        <sz val="12"/>
        <rFont val="方正仿宋简体"/>
        <charset val="134"/>
      </rPr>
      <t>巴楚县</t>
    </r>
    <r>
      <rPr>
        <sz val="12"/>
        <rFont val="Times New Roman"/>
        <charset val="134"/>
      </rPr>
      <t>2026</t>
    </r>
    <r>
      <rPr>
        <sz val="12"/>
        <rFont val="方正仿宋简体"/>
        <charset val="134"/>
      </rPr>
      <t>年主要粮食作物单产提升补助项目</t>
    </r>
  </si>
  <si>
    <r>
      <rPr>
        <b/>
        <sz val="12"/>
        <rFont val="方正仿宋简体"/>
        <charset val="134"/>
      </rPr>
      <t>总投资：</t>
    </r>
    <r>
      <rPr>
        <sz val="12"/>
        <rFont val="Times New Roman"/>
        <charset val="134"/>
      </rPr>
      <t>973.94403</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对全县</t>
    </r>
    <r>
      <rPr>
        <sz val="12"/>
        <rFont val="Times New Roman"/>
        <charset val="134"/>
      </rPr>
      <t>8547</t>
    </r>
    <r>
      <rPr>
        <sz val="12"/>
        <rFont val="方正仿宋简体"/>
        <charset val="134"/>
      </rPr>
      <t>户脱贫户和监测对象种植的</t>
    </r>
    <r>
      <rPr>
        <sz val="12"/>
        <rFont val="Times New Roman"/>
        <charset val="134"/>
      </rPr>
      <t>64929.602</t>
    </r>
    <r>
      <rPr>
        <sz val="12"/>
        <rFont val="方正仿宋简体"/>
        <charset val="134"/>
      </rPr>
      <t>亩冬小麦以收籽粒为生产目标，种植面积</t>
    </r>
    <r>
      <rPr>
        <sz val="12"/>
        <rFont val="Times New Roman"/>
        <charset val="134"/>
      </rPr>
      <t>1</t>
    </r>
    <r>
      <rPr>
        <sz val="12"/>
        <rFont val="方正仿宋简体"/>
        <charset val="134"/>
      </rPr>
      <t>亩以上，单产较上年（按照</t>
    </r>
    <r>
      <rPr>
        <sz val="12"/>
        <rFont val="Times New Roman"/>
        <charset val="134"/>
      </rPr>
      <t>2025</t>
    </r>
    <r>
      <rPr>
        <sz val="12"/>
        <rFont val="方正仿宋简体"/>
        <charset val="134"/>
      </rPr>
      <t>年统计部门反馈数据）提升</t>
    </r>
    <r>
      <rPr>
        <sz val="12"/>
        <rFont val="Times New Roman"/>
        <charset val="134"/>
      </rPr>
      <t>1.5%</t>
    </r>
    <r>
      <rPr>
        <sz val="12"/>
        <rFont val="方正仿宋简体"/>
        <charset val="134"/>
      </rPr>
      <t>以上，每亩补贴标准</t>
    </r>
    <r>
      <rPr>
        <sz val="12"/>
        <rFont val="Times New Roman"/>
        <charset val="134"/>
      </rPr>
      <t>150</t>
    </r>
    <r>
      <rPr>
        <sz val="12"/>
        <rFont val="方正仿宋简体"/>
        <charset val="134"/>
      </rPr>
      <t>元。</t>
    </r>
  </si>
  <si>
    <t>粮经类（小麦）</t>
  </si>
  <si>
    <r>
      <rPr>
        <sz val="12"/>
        <rFont val="方正仿宋简体"/>
        <charset val="134"/>
      </rPr>
      <t>补贴小麦种植面积</t>
    </r>
    <r>
      <rPr>
        <sz val="12"/>
        <rFont val="宋体"/>
        <charset val="134"/>
      </rPr>
      <t>≥</t>
    </r>
    <r>
      <rPr>
        <sz val="12"/>
        <rFont val="Times New Roman"/>
        <charset val="134"/>
      </rPr>
      <t>64929.602</t>
    </r>
    <r>
      <rPr>
        <sz val="12"/>
        <rFont val="方正仿宋简体"/>
        <charset val="134"/>
      </rPr>
      <t>亩</t>
    </r>
    <r>
      <rPr>
        <sz val="12"/>
        <rFont val="Times New Roman"/>
        <charset val="134"/>
      </rPr>
      <t>,</t>
    </r>
    <r>
      <rPr>
        <sz val="12"/>
        <rFont val="方正仿宋简体"/>
        <charset val="134"/>
      </rPr>
      <t>资金使用合规率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带动脱贫户（含监测对象）全年总收入</t>
    </r>
    <r>
      <rPr>
        <sz val="12"/>
        <rFont val="宋体"/>
        <charset val="134"/>
      </rPr>
      <t>≥</t>
    </r>
    <r>
      <rPr>
        <sz val="12"/>
        <rFont val="Times New Roman"/>
        <charset val="134"/>
      </rPr>
      <t>973.94403</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受益脱贫户（含监测对象）户数</t>
    </r>
    <r>
      <rPr>
        <sz val="12"/>
        <rFont val="宋体"/>
        <charset val="134"/>
      </rPr>
      <t>≥</t>
    </r>
    <r>
      <rPr>
        <sz val="12"/>
        <rFont val="Times New Roman"/>
        <charset val="134"/>
      </rPr>
      <t>8547</t>
    </r>
    <r>
      <rPr>
        <sz val="12"/>
        <rFont val="方正仿宋简体"/>
        <charset val="134"/>
      </rPr>
      <t>户，通过项目实施，激发农户内生动力，有效保障粮食安全。</t>
    </r>
  </si>
  <si>
    <t>15</t>
  </si>
  <si>
    <t>BCX-015</t>
  </si>
  <si>
    <r>
      <rPr>
        <sz val="12"/>
        <rFont val="方正仿宋简体"/>
        <charset val="134"/>
      </rPr>
      <t>巴楚县</t>
    </r>
    <r>
      <rPr>
        <sz val="12"/>
        <rFont val="Times New Roman"/>
        <charset val="134"/>
      </rPr>
      <t>2026</t>
    </r>
    <r>
      <rPr>
        <sz val="12"/>
        <rFont val="方正仿宋简体"/>
        <charset val="134"/>
      </rPr>
      <t>年庭院经济发展补助项目</t>
    </r>
  </si>
  <si>
    <t>高质量庭院经开</t>
  </si>
  <si>
    <t>庭院特色种植</t>
  </si>
  <si>
    <r>
      <rPr>
        <b/>
        <sz val="12"/>
        <rFont val="方正仿宋简体"/>
        <charset val="134"/>
      </rPr>
      <t>总投资：</t>
    </r>
    <r>
      <rPr>
        <sz val="12"/>
        <rFont val="Times New Roman"/>
        <charset val="134"/>
      </rPr>
      <t>420.82</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对全县</t>
    </r>
    <r>
      <rPr>
        <sz val="12"/>
        <rFont val="Times New Roman"/>
        <charset val="134"/>
      </rPr>
      <t>12</t>
    </r>
    <r>
      <rPr>
        <sz val="12"/>
        <rFont val="方正仿宋简体"/>
        <charset val="134"/>
      </rPr>
      <t>个乡镇</t>
    </r>
    <r>
      <rPr>
        <sz val="12"/>
        <rFont val="Times New Roman"/>
        <charset val="134"/>
      </rPr>
      <t>12238</t>
    </r>
    <r>
      <rPr>
        <sz val="12"/>
        <rFont val="方正仿宋简体"/>
        <charset val="134"/>
      </rPr>
      <t>户脱贫户、监测对象利用房前屋后、前庭后院发展家庭种植，种植面积在</t>
    </r>
    <r>
      <rPr>
        <sz val="12"/>
        <rFont val="Times New Roman"/>
        <charset val="134"/>
      </rPr>
      <t>0.2</t>
    </r>
    <r>
      <rPr>
        <sz val="12"/>
        <rFont val="方正仿宋简体"/>
        <charset val="134"/>
      </rPr>
      <t>亩及以上并产生一定效益的，按照每亩</t>
    </r>
    <r>
      <rPr>
        <sz val="12"/>
        <rFont val="Times New Roman"/>
        <charset val="134"/>
      </rPr>
      <t>1000</t>
    </r>
    <r>
      <rPr>
        <sz val="12"/>
        <rFont val="方正仿宋简体"/>
        <charset val="134"/>
      </rPr>
      <t>元的标准给予补助，每户享受补助资金上限</t>
    </r>
    <r>
      <rPr>
        <sz val="12"/>
        <rFont val="Times New Roman"/>
        <charset val="134"/>
      </rPr>
      <t>1000</t>
    </r>
    <r>
      <rPr>
        <sz val="12"/>
        <rFont val="方正仿宋简体"/>
        <charset val="134"/>
      </rPr>
      <t>元，</t>
    </r>
    <r>
      <rPr>
        <sz val="12"/>
        <rFont val="Times New Roman"/>
        <charset val="134"/>
      </rPr>
      <t>2026</t>
    </r>
    <r>
      <rPr>
        <sz val="12"/>
        <rFont val="方正仿宋简体"/>
        <charset val="134"/>
      </rPr>
      <t>年计划补贴</t>
    </r>
    <r>
      <rPr>
        <sz val="12"/>
        <rFont val="Times New Roman"/>
        <charset val="134"/>
      </rPr>
      <t>4208.2</t>
    </r>
    <r>
      <rPr>
        <sz val="12"/>
        <rFont val="方正仿宋简体"/>
        <charset val="134"/>
      </rPr>
      <t>亩。</t>
    </r>
  </si>
  <si>
    <t>粮经类（蔬菜）</t>
  </si>
  <si>
    <r>
      <rPr>
        <sz val="12"/>
        <rFont val="方正仿宋简体"/>
        <charset val="134"/>
      </rPr>
      <t>补贴庭院经济果蔬面积</t>
    </r>
    <r>
      <rPr>
        <sz val="12"/>
        <rFont val="宋体"/>
        <charset val="134"/>
      </rPr>
      <t>≥</t>
    </r>
    <r>
      <rPr>
        <sz val="12"/>
        <rFont val="Times New Roman"/>
        <charset val="134"/>
      </rPr>
      <t>4208.2</t>
    </r>
    <r>
      <rPr>
        <sz val="12"/>
        <rFont val="方正仿宋简体"/>
        <charset val="134"/>
      </rPr>
      <t>亩，资金使用合规率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带动脱贫户（含监测对象）全年总收入</t>
    </r>
    <r>
      <rPr>
        <sz val="12"/>
        <rFont val="宋体"/>
        <charset val="134"/>
      </rPr>
      <t>≥</t>
    </r>
    <r>
      <rPr>
        <sz val="12"/>
        <rFont val="Times New Roman"/>
        <charset val="134"/>
      </rPr>
      <t>420.82</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受益脱贫户（含监测对象）户数</t>
    </r>
    <r>
      <rPr>
        <sz val="12"/>
        <rFont val="宋体"/>
        <charset val="134"/>
      </rPr>
      <t>≥</t>
    </r>
    <r>
      <rPr>
        <sz val="12"/>
        <rFont val="Times New Roman"/>
        <charset val="134"/>
      </rPr>
      <t>12238</t>
    </r>
    <r>
      <rPr>
        <sz val="12"/>
        <rFont val="方正仿宋简体"/>
        <charset val="134"/>
      </rPr>
      <t>户，通过项目实施，激发农户内生动力，有效保障农户发展庭院经济积极性，促进农户实现多元化增收。</t>
    </r>
  </si>
  <si>
    <t>16</t>
  </si>
  <si>
    <t>BCX-016</t>
  </si>
  <si>
    <r>
      <rPr>
        <sz val="12"/>
        <rFont val="方正仿宋简体"/>
        <charset val="134"/>
      </rPr>
      <t>巴楚县</t>
    </r>
    <r>
      <rPr>
        <sz val="12"/>
        <rFont val="Times New Roman"/>
        <charset val="134"/>
      </rPr>
      <t>2026</t>
    </r>
    <r>
      <rPr>
        <sz val="12"/>
        <rFont val="方正仿宋简体"/>
        <charset val="134"/>
      </rPr>
      <t>年林果业整形修剪补助项目</t>
    </r>
  </si>
  <si>
    <t>林草基地建设</t>
  </si>
  <si>
    <r>
      <rPr>
        <b/>
        <sz val="12"/>
        <rFont val="方正仿宋简体"/>
        <charset val="134"/>
      </rPr>
      <t>总投资：</t>
    </r>
    <r>
      <rPr>
        <sz val="12"/>
        <rFont val="Times New Roman"/>
        <charset val="134"/>
      </rPr>
      <t>269.76</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对</t>
    </r>
    <r>
      <rPr>
        <sz val="12"/>
        <rFont val="Times New Roman"/>
        <charset val="134"/>
      </rPr>
      <t>5338</t>
    </r>
    <r>
      <rPr>
        <sz val="12"/>
        <rFont val="方正仿宋简体"/>
        <charset val="134"/>
      </rPr>
      <t>户脱贫户和监测对象种植核桃、红枣</t>
    </r>
    <r>
      <rPr>
        <sz val="12"/>
        <rFont val="Times New Roman"/>
        <charset val="134"/>
      </rPr>
      <t>1</t>
    </r>
    <r>
      <rPr>
        <sz val="12"/>
        <rFont val="方正仿宋简体"/>
        <charset val="134"/>
      </rPr>
      <t>亩以上（核桃亩均保有</t>
    </r>
    <r>
      <rPr>
        <sz val="12"/>
        <rFont val="Times New Roman"/>
        <charset val="134"/>
      </rPr>
      <t>20</t>
    </r>
    <r>
      <rPr>
        <sz val="12"/>
        <rFont val="方正仿宋简体"/>
        <charset val="134"/>
      </rPr>
      <t>株、红枣亩均保有</t>
    </r>
    <r>
      <rPr>
        <sz val="12"/>
        <rFont val="Times New Roman"/>
        <charset val="134"/>
      </rPr>
      <t>60</t>
    </r>
    <r>
      <rPr>
        <sz val="12"/>
        <rFont val="方正仿宋简体"/>
        <charset val="134"/>
      </rPr>
      <t>株以上），通过林果技术服务合作社等专业技术团队对休眠期、生长期核桃、红枣树开展修剪，按照每亩</t>
    </r>
    <r>
      <rPr>
        <sz val="12"/>
        <rFont val="Times New Roman"/>
        <charset val="134"/>
      </rPr>
      <t>80</t>
    </r>
    <r>
      <rPr>
        <sz val="12"/>
        <rFont val="方正仿宋简体"/>
        <charset val="134"/>
      </rPr>
      <t>元标准给予补助，</t>
    </r>
    <r>
      <rPr>
        <sz val="12"/>
        <rFont val="Times New Roman"/>
        <charset val="134"/>
      </rPr>
      <t>2026</t>
    </r>
    <r>
      <rPr>
        <sz val="12"/>
        <rFont val="方正仿宋简体"/>
        <charset val="134"/>
      </rPr>
      <t>年计划补贴</t>
    </r>
    <r>
      <rPr>
        <sz val="12"/>
        <rFont val="Times New Roman"/>
        <charset val="134"/>
      </rPr>
      <t>33720</t>
    </r>
    <r>
      <rPr>
        <sz val="12"/>
        <rFont val="方正仿宋简体"/>
        <charset val="134"/>
      </rPr>
      <t>亩（其中：核桃</t>
    </r>
    <r>
      <rPr>
        <sz val="12"/>
        <rFont val="Times New Roman"/>
        <charset val="134"/>
      </rPr>
      <t>4328</t>
    </r>
    <r>
      <rPr>
        <sz val="12"/>
        <rFont val="方正仿宋简体"/>
        <charset val="134"/>
      </rPr>
      <t>户</t>
    </r>
    <r>
      <rPr>
        <sz val="12"/>
        <rFont val="Times New Roman"/>
        <charset val="134"/>
      </rPr>
      <t>27960</t>
    </r>
    <r>
      <rPr>
        <sz val="12"/>
        <rFont val="方正仿宋简体"/>
        <charset val="134"/>
      </rPr>
      <t>亩，红枣</t>
    </r>
    <r>
      <rPr>
        <sz val="12"/>
        <rFont val="Times New Roman"/>
        <charset val="134"/>
      </rPr>
      <t>1010</t>
    </r>
    <r>
      <rPr>
        <sz val="12"/>
        <rFont val="方正仿宋简体"/>
        <charset val="134"/>
      </rPr>
      <t>户</t>
    </r>
    <r>
      <rPr>
        <sz val="12"/>
        <rFont val="Times New Roman"/>
        <charset val="134"/>
      </rPr>
      <t>5760</t>
    </r>
    <r>
      <rPr>
        <sz val="12"/>
        <rFont val="方正仿宋简体"/>
        <charset val="134"/>
      </rPr>
      <t>亩）。</t>
    </r>
  </si>
  <si>
    <t>林特类（核桃、红枣）</t>
  </si>
  <si>
    <r>
      <rPr>
        <sz val="12"/>
        <rFont val="方正仿宋简体"/>
        <charset val="134"/>
      </rPr>
      <t>补贴核桃、红枣整形修剪面积</t>
    </r>
    <r>
      <rPr>
        <sz val="12"/>
        <rFont val="宋体"/>
        <charset val="134"/>
      </rPr>
      <t>≥</t>
    </r>
    <r>
      <rPr>
        <sz val="12"/>
        <rFont val="Times New Roman"/>
        <charset val="134"/>
      </rPr>
      <t>33720</t>
    </r>
    <r>
      <rPr>
        <sz val="12"/>
        <rFont val="方正仿宋简体"/>
        <charset val="134"/>
      </rPr>
      <t>亩，资金使用合规率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带动脱贫户（含监测对象）全年增收</t>
    </r>
    <r>
      <rPr>
        <sz val="12"/>
        <rFont val="宋体"/>
        <charset val="134"/>
      </rPr>
      <t>≥</t>
    </r>
    <r>
      <rPr>
        <sz val="12"/>
        <rFont val="Times New Roman"/>
        <charset val="134"/>
      </rPr>
      <t>269.76</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受益脱贫户（含监测对象）户数</t>
    </r>
    <r>
      <rPr>
        <sz val="12"/>
        <rFont val="宋体"/>
        <charset val="134"/>
      </rPr>
      <t>≥</t>
    </r>
    <r>
      <rPr>
        <sz val="12"/>
        <rFont val="Times New Roman"/>
        <charset val="134"/>
      </rPr>
      <t>5338</t>
    </r>
    <r>
      <rPr>
        <sz val="12"/>
        <rFont val="方正仿宋简体"/>
        <charset val="134"/>
      </rPr>
      <t>户，通过项目实施，激发农户内生动力，有效推动林果业提质增效。</t>
    </r>
  </si>
  <si>
    <t>县林业和草原局</t>
  </si>
  <si>
    <t>林草局</t>
  </si>
  <si>
    <t>17</t>
  </si>
  <si>
    <t>BCX-017</t>
  </si>
  <si>
    <r>
      <rPr>
        <sz val="12"/>
        <rFont val="方正仿宋简体"/>
        <charset val="134"/>
      </rPr>
      <t>巴楚县</t>
    </r>
    <r>
      <rPr>
        <sz val="12"/>
        <rFont val="Times New Roman"/>
        <charset val="134"/>
      </rPr>
      <t>2026</t>
    </r>
    <r>
      <rPr>
        <sz val="12"/>
        <rFont val="方正仿宋简体"/>
        <charset val="134"/>
      </rPr>
      <t>年林果业病虫害防治补助项目</t>
    </r>
  </si>
  <si>
    <r>
      <rPr>
        <b/>
        <sz val="12"/>
        <rFont val="方正仿宋简体"/>
        <charset val="134"/>
      </rPr>
      <t>总投资：</t>
    </r>
    <r>
      <rPr>
        <sz val="12"/>
        <rFont val="Times New Roman"/>
        <charset val="134"/>
      </rPr>
      <t>304.32</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对</t>
    </r>
    <r>
      <rPr>
        <sz val="12"/>
        <rFont val="Times New Roman"/>
        <charset val="134"/>
      </rPr>
      <t>5338</t>
    </r>
    <r>
      <rPr>
        <sz val="12"/>
        <rFont val="方正仿宋简体"/>
        <charset val="134"/>
      </rPr>
      <t>户脱贫户和监测对象种植核桃、红枣</t>
    </r>
    <r>
      <rPr>
        <sz val="12"/>
        <rFont val="Times New Roman"/>
        <charset val="134"/>
      </rPr>
      <t>1</t>
    </r>
    <r>
      <rPr>
        <sz val="12"/>
        <rFont val="方正仿宋简体"/>
        <charset val="134"/>
      </rPr>
      <t>亩以上（核桃亩均保有</t>
    </r>
    <r>
      <rPr>
        <sz val="12"/>
        <rFont val="Times New Roman"/>
        <charset val="134"/>
      </rPr>
      <t>20</t>
    </r>
    <r>
      <rPr>
        <sz val="12"/>
        <rFont val="方正仿宋简体"/>
        <charset val="134"/>
      </rPr>
      <t>株、红枣亩均保有</t>
    </r>
    <r>
      <rPr>
        <sz val="12"/>
        <rFont val="Times New Roman"/>
        <charset val="134"/>
      </rPr>
      <t>60</t>
    </r>
    <r>
      <rPr>
        <sz val="12"/>
        <rFont val="方正仿宋简体"/>
        <charset val="134"/>
      </rPr>
      <t>株以上），通过林果技术服务合作社等专业技术团队开展果树病虫害防治，核桃按照每亩</t>
    </r>
    <r>
      <rPr>
        <sz val="12"/>
        <rFont val="Times New Roman"/>
        <charset val="134"/>
      </rPr>
      <t>80</t>
    </r>
    <r>
      <rPr>
        <sz val="12"/>
        <rFont val="方正仿宋简体"/>
        <charset val="134"/>
      </rPr>
      <t>元的标准给予补助，红枣按照每亩</t>
    </r>
    <r>
      <rPr>
        <sz val="12"/>
        <rFont val="Times New Roman"/>
        <charset val="134"/>
      </rPr>
      <t>140</t>
    </r>
    <r>
      <rPr>
        <sz val="12"/>
        <rFont val="方正仿宋简体"/>
        <charset val="134"/>
      </rPr>
      <t>元的标准给予补助，</t>
    </r>
    <r>
      <rPr>
        <sz val="12"/>
        <rFont val="Times New Roman"/>
        <charset val="134"/>
      </rPr>
      <t>2026</t>
    </r>
    <r>
      <rPr>
        <sz val="12"/>
        <rFont val="方正仿宋简体"/>
        <charset val="134"/>
      </rPr>
      <t>年计划补贴</t>
    </r>
    <r>
      <rPr>
        <sz val="12"/>
        <rFont val="Times New Roman"/>
        <charset val="134"/>
      </rPr>
      <t>33719.8</t>
    </r>
    <r>
      <rPr>
        <sz val="12"/>
        <rFont val="方正仿宋简体"/>
        <charset val="134"/>
      </rPr>
      <t>亩（其中：核桃</t>
    </r>
    <r>
      <rPr>
        <sz val="12"/>
        <rFont val="Times New Roman"/>
        <charset val="134"/>
      </rPr>
      <t>4328</t>
    </r>
    <r>
      <rPr>
        <sz val="12"/>
        <rFont val="方正仿宋简体"/>
        <charset val="134"/>
      </rPr>
      <t>户</t>
    </r>
    <r>
      <rPr>
        <sz val="12"/>
        <rFont val="Times New Roman"/>
        <charset val="134"/>
      </rPr>
      <t>27960</t>
    </r>
    <r>
      <rPr>
        <sz val="12"/>
        <rFont val="方正仿宋简体"/>
        <charset val="134"/>
      </rPr>
      <t>亩，红枣</t>
    </r>
    <r>
      <rPr>
        <sz val="12"/>
        <rFont val="Times New Roman"/>
        <charset val="134"/>
      </rPr>
      <t>1010</t>
    </r>
    <r>
      <rPr>
        <sz val="12"/>
        <rFont val="方正仿宋简体"/>
        <charset val="134"/>
      </rPr>
      <t>户</t>
    </r>
    <r>
      <rPr>
        <sz val="12"/>
        <rFont val="Times New Roman"/>
        <charset val="134"/>
      </rPr>
      <t>5760</t>
    </r>
    <r>
      <rPr>
        <sz val="12"/>
        <rFont val="方正仿宋简体"/>
        <charset val="134"/>
      </rPr>
      <t>亩）。</t>
    </r>
  </si>
  <si>
    <r>
      <rPr>
        <sz val="12"/>
        <rFont val="方正仿宋简体"/>
        <charset val="134"/>
      </rPr>
      <t>补贴核桃、红枣病虫害防治面积</t>
    </r>
    <r>
      <rPr>
        <sz val="12"/>
        <rFont val="宋体"/>
        <charset val="134"/>
      </rPr>
      <t>≥</t>
    </r>
    <r>
      <rPr>
        <sz val="12"/>
        <rFont val="Times New Roman"/>
        <charset val="134"/>
      </rPr>
      <t>33719.8</t>
    </r>
    <r>
      <rPr>
        <sz val="12"/>
        <rFont val="方正仿宋简体"/>
        <charset val="134"/>
      </rPr>
      <t>亩，资金使用合规率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带动脱贫户（含监测对象）全年增收</t>
    </r>
    <r>
      <rPr>
        <sz val="12"/>
        <rFont val="宋体"/>
        <charset val="134"/>
      </rPr>
      <t>≥</t>
    </r>
    <r>
      <rPr>
        <sz val="12"/>
        <rFont val="Times New Roman"/>
        <charset val="134"/>
      </rPr>
      <t>304.32</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受益脱贫户（含监测对象）户数</t>
    </r>
    <r>
      <rPr>
        <sz val="12"/>
        <rFont val="宋体"/>
        <charset val="134"/>
      </rPr>
      <t>≥</t>
    </r>
    <r>
      <rPr>
        <sz val="12"/>
        <rFont val="Times New Roman"/>
        <charset val="134"/>
      </rPr>
      <t>5338</t>
    </r>
    <r>
      <rPr>
        <sz val="12"/>
        <rFont val="方正仿宋简体"/>
        <charset val="134"/>
      </rPr>
      <t>户，通过项目实施，激发农户内生动力，有效推动林果业提质增效。</t>
    </r>
  </si>
  <si>
    <t>二、就业增收</t>
  </si>
  <si>
    <t>18</t>
  </si>
  <si>
    <t>BCX-025</t>
  </si>
  <si>
    <r>
      <rPr>
        <sz val="12"/>
        <rFont val="方正仿宋简体"/>
        <charset val="134"/>
      </rPr>
      <t>巴楚县</t>
    </r>
    <r>
      <rPr>
        <sz val="12"/>
        <rFont val="Times New Roman"/>
        <charset val="134"/>
      </rPr>
      <t>2026</t>
    </r>
    <r>
      <rPr>
        <sz val="12"/>
        <rFont val="方正仿宋简体"/>
        <charset val="134"/>
      </rPr>
      <t>年脱贫人口或监测对象公益性岗位补贴项目</t>
    </r>
  </si>
  <si>
    <t>就业项目</t>
  </si>
  <si>
    <t>公益性岗位</t>
  </si>
  <si>
    <t>巴楚县</t>
  </si>
  <si>
    <r>
      <rPr>
        <b/>
        <sz val="12"/>
        <rFont val="方正仿宋简体"/>
        <charset val="134"/>
      </rPr>
      <t>总投资：</t>
    </r>
    <r>
      <rPr>
        <sz val="12"/>
        <rFont val="Times New Roman"/>
        <charset val="134"/>
      </rPr>
      <t>2160.9</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对巴楚县</t>
    </r>
    <r>
      <rPr>
        <sz val="12"/>
        <rFont val="Times New Roman"/>
        <charset val="134"/>
      </rPr>
      <t>1029</t>
    </r>
    <r>
      <rPr>
        <sz val="12"/>
        <rFont val="方正仿宋简体"/>
        <charset val="134"/>
      </rPr>
      <t>名脱贫人口或监测对象开发公益性岗位，对公岗就业人员按照</t>
    </r>
    <r>
      <rPr>
        <sz val="12"/>
        <rFont val="Times New Roman"/>
        <charset val="134"/>
      </rPr>
      <t>1750</t>
    </r>
    <r>
      <rPr>
        <sz val="12"/>
        <rFont val="方正仿宋简体"/>
        <charset val="134"/>
      </rPr>
      <t>元</t>
    </r>
    <r>
      <rPr>
        <sz val="12"/>
        <rFont val="Times New Roman"/>
        <charset val="134"/>
      </rPr>
      <t>/</t>
    </r>
    <r>
      <rPr>
        <sz val="12"/>
        <rFont val="方正仿宋简体"/>
        <charset val="134"/>
      </rPr>
      <t>人</t>
    </r>
    <r>
      <rPr>
        <sz val="12"/>
        <rFont val="Times New Roman"/>
        <charset val="134"/>
      </rPr>
      <t>/</t>
    </r>
    <r>
      <rPr>
        <sz val="12"/>
        <rFont val="方正仿宋简体"/>
        <charset val="134"/>
      </rPr>
      <t>月的标准进行岗位补贴。</t>
    </r>
  </si>
  <si>
    <r>
      <rPr>
        <sz val="12"/>
        <rFont val="方正仿宋简体"/>
        <charset val="134"/>
      </rPr>
      <t>发放岗位人数</t>
    </r>
    <r>
      <rPr>
        <sz val="12"/>
        <rFont val="宋体"/>
        <charset val="134"/>
      </rPr>
      <t>≥</t>
    </r>
    <r>
      <rPr>
        <sz val="12"/>
        <rFont val="Times New Roman"/>
        <charset val="134"/>
      </rPr>
      <t>1029</t>
    </r>
    <r>
      <rPr>
        <sz val="12"/>
        <rFont val="方正仿宋简体"/>
        <charset val="134"/>
      </rPr>
      <t>人，发放标准达标率</t>
    </r>
    <r>
      <rPr>
        <sz val="12"/>
        <rFont val="宋体"/>
        <charset val="134"/>
      </rPr>
      <t>=</t>
    </r>
    <r>
      <rPr>
        <sz val="12"/>
        <rFont val="Times New Roman"/>
        <charset val="134"/>
      </rPr>
      <t>100%</t>
    </r>
    <r>
      <rPr>
        <sz val="12"/>
        <rFont val="方正仿宋简体"/>
        <charset val="134"/>
      </rPr>
      <t>，发放月数</t>
    </r>
    <r>
      <rPr>
        <sz val="12"/>
        <rFont val="宋体"/>
        <charset val="134"/>
      </rPr>
      <t>≥</t>
    </r>
    <r>
      <rPr>
        <sz val="12"/>
        <rFont val="Times New Roman"/>
        <charset val="134"/>
      </rPr>
      <t>12</t>
    </r>
    <r>
      <rPr>
        <sz val="12"/>
        <rFont val="方正仿宋简体"/>
        <charset val="134"/>
      </rPr>
      <t>个月，享受公益性岗位补贴标准</t>
    </r>
    <r>
      <rPr>
        <sz val="12"/>
        <rFont val="宋体"/>
        <charset val="134"/>
      </rPr>
      <t>=</t>
    </r>
    <r>
      <rPr>
        <sz val="12"/>
        <rFont val="Times New Roman"/>
        <charset val="134"/>
      </rPr>
      <t>1750</t>
    </r>
    <r>
      <rPr>
        <sz val="12"/>
        <rFont val="方正仿宋简体"/>
        <charset val="134"/>
      </rPr>
      <t>元；</t>
    </r>
    <r>
      <rPr>
        <sz val="12"/>
        <rFont val="Times New Roman"/>
        <charset val="134"/>
      </rPr>
      <t xml:space="preserve">
</t>
    </r>
    <r>
      <rPr>
        <b/>
        <sz val="12"/>
        <rFont val="方正仿宋简体"/>
        <charset val="134"/>
      </rPr>
      <t>经济效益</t>
    </r>
    <r>
      <rPr>
        <b/>
        <sz val="12"/>
        <rFont val="宋体"/>
        <charset val="134"/>
      </rPr>
      <t>：</t>
    </r>
    <r>
      <rPr>
        <sz val="12"/>
        <rFont val="方正仿宋简体"/>
        <charset val="134"/>
      </rPr>
      <t>带动增加脱贫户及监测户全年总收入</t>
    </r>
    <r>
      <rPr>
        <sz val="12"/>
        <rFont val="宋体"/>
        <charset val="134"/>
      </rPr>
      <t>≥</t>
    </r>
    <r>
      <rPr>
        <sz val="12"/>
        <rFont val="Times New Roman"/>
        <charset val="134"/>
      </rPr>
      <t>2160.9</t>
    </r>
    <r>
      <rPr>
        <sz val="12"/>
        <rFont val="方正仿宋简体"/>
        <charset val="134"/>
      </rPr>
      <t>万元；</t>
    </r>
    <r>
      <rPr>
        <sz val="12"/>
        <rFont val="Times New Roman"/>
        <charset val="134"/>
      </rPr>
      <t xml:space="preserve">
</t>
    </r>
    <r>
      <rPr>
        <b/>
        <sz val="12"/>
        <rFont val="方正仿宋简体"/>
        <charset val="134"/>
      </rPr>
      <t>社会效益</t>
    </r>
    <r>
      <rPr>
        <b/>
        <sz val="12"/>
        <rFont val="宋体"/>
        <charset val="134"/>
      </rPr>
      <t>：</t>
    </r>
    <r>
      <rPr>
        <sz val="12"/>
        <rFont val="方正仿宋简体"/>
        <charset val="134"/>
      </rPr>
      <t>带动脱贫户</t>
    </r>
    <r>
      <rPr>
        <sz val="12"/>
        <rFont val="Times New Roman"/>
        <charset val="134"/>
      </rPr>
      <t>(</t>
    </r>
    <r>
      <rPr>
        <sz val="12"/>
        <rFont val="方正仿宋简体"/>
        <charset val="134"/>
      </rPr>
      <t>含监测对象</t>
    </r>
    <r>
      <rPr>
        <sz val="12"/>
        <rFont val="Times New Roman"/>
        <charset val="134"/>
      </rPr>
      <t>)</t>
    </r>
    <r>
      <rPr>
        <sz val="12"/>
        <rFont val="方正仿宋简体"/>
        <charset val="134"/>
      </rPr>
      <t>就业人数</t>
    </r>
    <r>
      <rPr>
        <sz val="12"/>
        <rFont val="宋体"/>
        <charset val="134"/>
      </rPr>
      <t>≥</t>
    </r>
    <r>
      <rPr>
        <sz val="12"/>
        <rFont val="Times New Roman"/>
        <charset val="134"/>
      </rPr>
      <t>1029</t>
    </r>
    <r>
      <rPr>
        <sz val="12"/>
        <rFont val="方正仿宋简体"/>
        <charset val="134"/>
      </rPr>
      <t>人，通过项目实施，增加就业人员家庭收入，促进稳定就业，持续巩固脱贫攻坚成果成效，增强群众获得感和幸福感</t>
    </r>
  </si>
  <si>
    <t>县人力资源和社会保障局</t>
  </si>
  <si>
    <t>19</t>
  </si>
  <si>
    <t>BCX-026</t>
  </si>
  <si>
    <r>
      <rPr>
        <sz val="12"/>
        <rFont val="方正仿宋简体"/>
        <charset val="134"/>
      </rPr>
      <t>巴楚县</t>
    </r>
    <r>
      <rPr>
        <sz val="12"/>
        <rFont val="Times New Roman"/>
        <charset val="134"/>
      </rPr>
      <t>2026</t>
    </r>
    <r>
      <rPr>
        <sz val="12"/>
        <rFont val="方正仿宋简体"/>
        <charset val="134"/>
      </rPr>
      <t>年外出务工脱贫劳动力（含监测对象）交通补助项目</t>
    </r>
  </si>
  <si>
    <t>务工补助</t>
  </si>
  <si>
    <t>交通费补助</t>
  </si>
  <si>
    <r>
      <rPr>
        <b/>
        <sz val="12"/>
        <rFont val="方正仿宋简体"/>
        <charset val="134"/>
      </rPr>
      <t>总投资：</t>
    </r>
    <r>
      <rPr>
        <sz val="12"/>
        <rFont val="Times New Roman"/>
        <charset val="134"/>
      </rPr>
      <t>800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对转移到巴楚县以外就业</t>
    </r>
    <r>
      <rPr>
        <sz val="12"/>
        <rFont val="Times New Roman"/>
        <charset val="134"/>
      </rPr>
      <t>3</t>
    </r>
    <r>
      <rPr>
        <sz val="12"/>
        <rFont val="方正仿宋简体"/>
        <charset val="134"/>
      </rPr>
      <t>个月以上的脱贫户或监测对象家庭人口给予一次性交通费补助，按照县外喀什地区以内（包括图木舒克市）不超过</t>
    </r>
    <r>
      <rPr>
        <sz val="12"/>
        <rFont val="Times New Roman"/>
        <charset val="134"/>
      </rPr>
      <t>200</t>
    </r>
    <r>
      <rPr>
        <sz val="12"/>
        <rFont val="方正仿宋简体"/>
        <charset val="134"/>
      </rPr>
      <t>元</t>
    </r>
    <r>
      <rPr>
        <sz val="12"/>
        <rFont val="Times New Roman"/>
        <charset val="134"/>
      </rPr>
      <t>/</t>
    </r>
    <r>
      <rPr>
        <sz val="12"/>
        <rFont val="方正仿宋简体"/>
        <charset val="134"/>
      </rPr>
      <t>人、疆内不超过</t>
    </r>
    <r>
      <rPr>
        <sz val="12"/>
        <rFont val="Times New Roman"/>
        <charset val="134"/>
      </rPr>
      <t>1000</t>
    </r>
    <r>
      <rPr>
        <sz val="12"/>
        <rFont val="方正仿宋简体"/>
        <charset val="134"/>
      </rPr>
      <t>元</t>
    </r>
    <r>
      <rPr>
        <sz val="12"/>
        <rFont val="Times New Roman"/>
        <charset val="134"/>
      </rPr>
      <t>/</t>
    </r>
    <r>
      <rPr>
        <sz val="12"/>
        <rFont val="方正仿宋简体"/>
        <charset val="134"/>
      </rPr>
      <t>人（其中：克州补贴</t>
    </r>
    <r>
      <rPr>
        <sz val="12"/>
        <rFont val="Times New Roman"/>
        <charset val="134"/>
      </rPr>
      <t>600</t>
    </r>
    <r>
      <rPr>
        <sz val="12"/>
        <rFont val="方正仿宋简体"/>
        <charset val="134"/>
      </rPr>
      <t>元</t>
    </r>
    <r>
      <rPr>
        <sz val="12"/>
        <rFont val="Times New Roman"/>
        <charset val="134"/>
      </rPr>
      <t>/</t>
    </r>
    <r>
      <rPr>
        <sz val="12"/>
        <rFont val="方正仿宋简体"/>
        <charset val="134"/>
      </rPr>
      <t>人，巴州、阿克苏地区、和田地区补贴</t>
    </r>
    <r>
      <rPr>
        <sz val="12"/>
        <rFont val="Times New Roman"/>
        <charset val="134"/>
      </rPr>
      <t>800</t>
    </r>
    <r>
      <rPr>
        <sz val="12"/>
        <rFont val="方正仿宋简体"/>
        <charset val="134"/>
      </rPr>
      <t>元</t>
    </r>
    <r>
      <rPr>
        <sz val="12"/>
        <rFont val="Times New Roman"/>
        <charset val="134"/>
      </rPr>
      <t>/</t>
    </r>
    <r>
      <rPr>
        <sz val="12"/>
        <rFont val="方正仿宋简体"/>
        <charset val="134"/>
      </rPr>
      <t>人，哈密市、吐鲁番市、乌鲁木齐市、昌吉州、克拉玛依市、博州、塔城地区、阿勒泰地区、伊犁州补贴</t>
    </r>
    <r>
      <rPr>
        <sz val="12"/>
        <rFont val="Times New Roman"/>
        <charset val="134"/>
      </rPr>
      <t>1000</t>
    </r>
    <r>
      <rPr>
        <sz val="12"/>
        <rFont val="方正仿宋简体"/>
        <charset val="134"/>
      </rPr>
      <t>元</t>
    </r>
    <r>
      <rPr>
        <sz val="12"/>
        <rFont val="Times New Roman"/>
        <charset val="134"/>
      </rPr>
      <t>/</t>
    </r>
    <r>
      <rPr>
        <sz val="12"/>
        <rFont val="方正仿宋简体"/>
        <charset val="134"/>
      </rPr>
      <t>人），疆外各省市不超过</t>
    </r>
    <r>
      <rPr>
        <sz val="12"/>
        <rFont val="Times New Roman"/>
        <charset val="134"/>
      </rPr>
      <t>2000</t>
    </r>
    <r>
      <rPr>
        <sz val="12"/>
        <rFont val="方正仿宋简体"/>
        <charset val="134"/>
      </rPr>
      <t>元</t>
    </r>
    <r>
      <rPr>
        <sz val="12"/>
        <rFont val="Times New Roman"/>
        <charset val="134"/>
      </rPr>
      <t>/</t>
    </r>
    <r>
      <rPr>
        <sz val="12"/>
        <rFont val="方正仿宋简体"/>
        <charset val="134"/>
      </rPr>
      <t>人标准给予补贴（其中：甘肃省、青海省、陕西省、宁夏补贴</t>
    </r>
    <r>
      <rPr>
        <sz val="12"/>
        <rFont val="Times New Roman"/>
        <charset val="134"/>
      </rPr>
      <t>1800</t>
    </r>
    <r>
      <rPr>
        <sz val="12"/>
        <rFont val="方正仿宋简体"/>
        <charset val="134"/>
      </rPr>
      <t>元</t>
    </r>
    <r>
      <rPr>
        <sz val="12"/>
        <rFont val="Times New Roman"/>
        <charset val="134"/>
      </rPr>
      <t>/</t>
    </r>
    <r>
      <rPr>
        <sz val="12"/>
        <rFont val="方正仿宋简体"/>
        <charset val="134"/>
      </rPr>
      <t>人），其余各省均为</t>
    </r>
    <r>
      <rPr>
        <sz val="12"/>
        <rFont val="Times New Roman"/>
        <charset val="134"/>
      </rPr>
      <t>2000</t>
    </r>
    <r>
      <rPr>
        <sz val="12"/>
        <rFont val="方正仿宋简体"/>
        <charset val="134"/>
      </rPr>
      <t>元</t>
    </r>
    <r>
      <rPr>
        <sz val="12"/>
        <rFont val="Times New Roman"/>
        <charset val="134"/>
      </rPr>
      <t>/</t>
    </r>
    <r>
      <rPr>
        <sz val="12"/>
        <rFont val="方正仿宋简体"/>
        <charset val="134"/>
      </rPr>
      <t>人给予补贴。</t>
    </r>
    <r>
      <rPr>
        <sz val="12"/>
        <rFont val="Times New Roman"/>
        <charset val="134"/>
      </rPr>
      <t>2026</t>
    </r>
    <r>
      <rPr>
        <sz val="12"/>
        <rFont val="方正仿宋简体"/>
        <charset val="134"/>
      </rPr>
      <t>年计划补助</t>
    </r>
    <r>
      <rPr>
        <sz val="12"/>
        <rFont val="Times New Roman"/>
        <charset val="134"/>
      </rPr>
      <t>9400</t>
    </r>
    <r>
      <rPr>
        <sz val="12"/>
        <rFont val="方正仿宋简体"/>
        <charset val="134"/>
      </rPr>
      <t>人。</t>
    </r>
  </si>
  <si>
    <r>
      <rPr>
        <sz val="12"/>
        <rFont val="方正仿宋简体"/>
        <charset val="134"/>
      </rPr>
      <t>补助转移就业脱贫户（含监测对象）</t>
    </r>
    <r>
      <rPr>
        <sz val="12"/>
        <rFont val="宋体"/>
        <charset val="134"/>
      </rPr>
      <t>≥</t>
    </r>
    <r>
      <rPr>
        <sz val="12"/>
        <rFont val="Times New Roman"/>
        <charset val="134"/>
      </rPr>
      <t>9400</t>
    </r>
    <r>
      <rPr>
        <sz val="12"/>
        <rFont val="方正仿宋简体"/>
        <charset val="134"/>
      </rPr>
      <t>人，县外区内补助标准</t>
    </r>
    <r>
      <rPr>
        <sz val="12"/>
        <rFont val="宋体"/>
        <charset val="134"/>
      </rPr>
      <t>≤</t>
    </r>
    <r>
      <rPr>
        <sz val="12"/>
        <rFont val="Times New Roman"/>
        <charset val="134"/>
      </rPr>
      <t>200</t>
    </r>
    <r>
      <rPr>
        <sz val="12"/>
        <rFont val="方正仿宋简体"/>
        <charset val="134"/>
      </rPr>
      <t>元</t>
    </r>
    <r>
      <rPr>
        <sz val="12"/>
        <rFont val="Times New Roman"/>
        <charset val="134"/>
      </rPr>
      <t>/</t>
    </r>
    <r>
      <rPr>
        <sz val="12"/>
        <rFont val="方正仿宋简体"/>
        <charset val="134"/>
      </rPr>
      <t>次，区外疆内补助标准</t>
    </r>
    <r>
      <rPr>
        <sz val="12"/>
        <rFont val="宋体"/>
        <charset val="134"/>
      </rPr>
      <t>≤</t>
    </r>
    <r>
      <rPr>
        <sz val="12"/>
        <rFont val="Times New Roman"/>
        <charset val="134"/>
      </rPr>
      <t>1000</t>
    </r>
    <r>
      <rPr>
        <sz val="12"/>
        <rFont val="方正仿宋简体"/>
        <charset val="134"/>
      </rPr>
      <t>元</t>
    </r>
    <r>
      <rPr>
        <sz val="12"/>
        <rFont val="Times New Roman"/>
        <charset val="134"/>
      </rPr>
      <t>/</t>
    </r>
    <r>
      <rPr>
        <sz val="12"/>
        <rFont val="方正仿宋简体"/>
        <charset val="134"/>
      </rPr>
      <t>人，疆外补助标准</t>
    </r>
    <r>
      <rPr>
        <sz val="12"/>
        <rFont val="宋体"/>
        <charset val="134"/>
      </rPr>
      <t>≤</t>
    </r>
    <r>
      <rPr>
        <sz val="12"/>
        <rFont val="Times New Roman"/>
        <charset val="134"/>
      </rPr>
      <t>2000</t>
    </r>
    <r>
      <rPr>
        <sz val="12"/>
        <rFont val="方正仿宋简体"/>
        <charset val="134"/>
      </rPr>
      <t>元</t>
    </r>
    <r>
      <rPr>
        <sz val="12"/>
        <rFont val="Times New Roman"/>
        <charset val="134"/>
      </rPr>
      <t>/</t>
    </r>
    <r>
      <rPr>
        <sz val="12"/>
        <rFont val="方正仿宋简体"/>
        <charset val="134"/>
      </rPr>
      <t>人；</t>
    </r>
    <r>
      <rPr>
        <sz val="12"/>
        <rFont val="Times New Roman"/>
        <charset val="134"/>
      </rPr>
      <t xml:space="preserve">
</t>
    </r>
    <r>
      <rPr>
        <b/>
        <sz val="12"/>
        <rFont val="方正仿宋简体"/>
        <charset val="134"/>
      </rPr>
      <t>经济效益：</t>
    </r>
    <r>
      <rPr>
        <sz val="12"/>
        <rFont val="方正仿宋简体"/>
        <charset val="134"/>
      </rPr>
      <t>受益脱贫人口（含监测对象）</t>
    </r>
    <r>
      <rPr>
        <sz val="12"/>
        <rFont val="宋体"/>
        <charset val="134"/>
      </rPr>
      <t>≥</t>
    </r>
    <r>
      <rPr>
        <sz val="12"/>
        <rFont val="Times New Roman"/>
        <charset val="134"/>
      </rPr>
      <t>9400</t>
    </r>
    <r>
      <rPr>
        <sz val="12"/>
        <rFont val="方正仿宋简体"/>
        <charset val="134"/>
      </rPr>
      <t>人，预计减少</t>
    </r>
    <r>
      <rPr>
        <sz val="12"/>
        <rFont val="Times New Roman"/>
        <charset val="134"/>
      </rPr>
      <t>9400</t>
    </r>
    <r>
      <rPr>
        <sz val="12"/>
        <rFont val="方正仿宋简体"/>
        <charset val="134"/>
      </rPr>
      <t>人赴疆内外路费支出，涉及资金</t>
    </r>
    <r>
      <rPr>
        <sz val="12"/>
        <rFont val="Times New Roman"/>
        <charset val="134"/>
      </rPr>
      <t>800</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为进一步鼓励外出就业增加收入，巩固拓展就业扶贫工作成果，预计受益人口</t>
    </r>
    <r>
      <rPr>
        <sz val="12"/>
        <rFont val="Times New Roman"/>
        <charset val="134"/>
      </rPr>
      <t>9519</t>
    </r>
    <r>
      <rPr>
        <sz val="12"/>
        <rFont val="方正仿宋简体"/>
        <charset val="134"/>
      </rPr>
      <t>人。</t>
    </r>
  </si>
  <si>
    <t>20</t>
  </si>
  <si>
    <t>BCX-027</t>
  </si>
  <si>
    <r>
      <rPr>
        <sz val="12"/>
        <rFont val="方正仿宋简体"/>
        <charset val="134"/>
      </rPr>
      <t>巴楚县</t>
    </r>
    <r>
      <rPr>
        <sz val="12"/>
        <rFont val="Times New Roman"/>
        <charset val="134"/>
      </rPr>
      <t>2026</t>
    </r>
    <r>
      <rPr>
        <sz val="12"/>
        <rFont val="方正仿宋简体"/>
        <charset val="134"/>
      </rPr>
      <t>年农村道路管护人员补助项目</t>
    </r>
  </si>
  <si>
    <r>
      <rPr>
        <b/>
        <sz val="12"/>
        <rFont val="方正仿宋简体"/>
        <charset val="134"/>
      </rPr>
      <t>总投资：</t>
    </r>
    <r>
      <rPr>
        <sz val="12"/>
        <rFont val="Times New Roman"/>
        <charset val="134"/>
      </rPr>
      <t>1299.6</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为巴楚县</t>
    </r>
    <r>
      <rPr>
        <sz val="12"/>
        <rFont val="Times New Roman"/>
        <charset val="134"/>
      </rPr>
      <t>1083</t>
    </r>
    <r>
      <rPr>
        <sz val="12"/>
        <rFont val="方正仿宋简体"/>
        <charset val="134"/>
      </rPr>
      <t>名脱贫人口或监测对象安排农村公路管护员公益性岗位，发放工资补助，每人每月</t>
    </r>
    <r>
      <rPr>
        <sz val="12"/>
        <rFont val="Times New Roman"/>
        <charset val="134"/>
      </rPr>
      <t>1000</t>
    </r>
    <r>
      <rPr>
        <sz val="12"/>
        <rFont val="方正仿宋简体"/>
        <charset val="134"/>
      </rPr>
      <t>元，解决脱贫人口或监测对象就业，促进农户增收。其中：阿瓦提镇</t>
    </r>
    <r>
      <rPr>
        <sz val="12"/>
        <rFont val="Times New Roman"/>
        <charset val="134"/>
      </rPr>
      <t>90</t>
    </r>
    <r>
      <rPr>
        <sz val="12"/>
        <rFont val="方正仿宋简体"/>
        <charset val="134"/>
      </rPr>
      <t>人，英吾斯塘乡</t>
    </r>
    <r>
      <rPr>
        <sz val="12"/>
        <rFont val="Times New Roman"/>
        <charset val="134"/>
      </rPr>
      <t>125</t>
    </r>
    <r>
      <rPr>
        <sz val="12"/>
        <rFont val="方正仿宋简体"/>
        <charset val="134"/>
      </rPr>
      <t>人，琼库尔恰克乡</t>
    </r>
    <r>
      <rPr>
        <sz val="12"/>
        <rFont val="Times New Roman"/>
        <charset val="134"/>
      </rPr>
      <t>97</t>
    </r>
    <r>
      <rPr>
        <sz val="12"/>
        <rFont val="方正仿宋简体"/>
        <charset val="134"/>
      </rPr>
      <t>人，色力布亚镇</t>
    </r>
    <r>
      <rPr>
        <sz val="12"/>
        <rFont val="Times New Roman"/>
        <charset val="134"/>
      </rPr>
      <t>140</t>
    </r>
    <r>
      <rPr>
        <sz val="12"/>
        <rFont val="方正仿宋简体"/>
        <charset val="134"/>
      </rPr>
      <t>人，阿拉格尔乡</t>
    </r>
    <r>
      <rPr>
        <sz val="12"/>
        <rFont val="Times New Roman"/>
        <charset val="134"/>
      </rPr>
      <t>95</t>
    </r>
    <r>
      <rPr>
        <sz val="12"/>
        <rFont val="方正仿宋简体"/>
        <charset val="134"/>
      </rPr>
      <t>人，阿克萨克马热勒乡</t>
    </r>
    <r>
      <rPr>
        <sz val="12"/>
        <rFont val="Times New Roman"/>
        <charset val="134"/>
      </rPr>
      <t>46</t>
    </r>
    <r>
      <rPr>
        <sz val="12"/>
        <rFont val="方正仿宋简体"/>
        <charset val="134"/>
      </rPr>
      <t>人，夏马勒乡</t>
    </r>
    <r>
      <rPr>
        <sz val="12"/>
        <rFont val="Times New Roman"/>
        <charset val="134"/>
      </rPr>
      <t>56</t>
    </r>
    <r>
      <rPr>
        <sz val="12"/>
        <rFont val="方正仿宋简体"/>
        <charset val="134"/>
      </rPr>
      <t>人，巴楚镇</t>
    </r>
    <r>
      <rPr>
        <sz val="12"/>
        <rFont val="Times New Roman"/>
        <charset val="134"/>
      </rPr>
      <t>97</t>
    </r>
    <r>
      <rPr>
        <sz val="12"/>
        <rFont val="方正仿宋简体"/>
        <charset val="134"/>
      </rPr>
      <t>人，阿纳库勒乡</t>
    </r>
    <r>
      <rPr>
        <sz val="12"/>
        <rFont val="Times New Roman"/>
        <charset val="134"/>
      </rPr>
      <t>90</t>
    </r>
    <r>
      <rPr>
        <sz val="12"/>
        <rFont val="方正仿宋简体"/>
        <charset val="134"/>
      </rPr>
      <t>人，多来提巴格乡</t>
    </r>
    <r>
      <rPr>
        <sz val="12"/>
        <rFont val="Times New Roman"/>
        <charset val="134"/>
      </rPr>
      <t>120</t>
    </r>
    <r>
      <rPr>
        <sz val="12"/>
        <rFont val="方正仿宋简体"/>
        <charset val="134"/>
      </rPr>
      <t>人，恰尔巴格乡</t>
    </r>
    <r>
      <rPr>
        <sz val="12"/>
        <rFont val="Times New Roman"/>
        <charset val="134"/>
      </rPr>
      <t>120</t>
    </r>
    <r>
      <rPr>
        <sz val="12"/>
        <rFont val="方正仿宋简体"/>
        <charset val="134"/>
      </rPr>
      <t>人，三岔口镇</t>
    </r>
    <r>
      <rPr>
        <sz val="12"/>
        <rFont val="Times New Roman"/>
        <charset val="134"/>
      </rPr>
      <t>7</t>
    </r>
    <r>
      <rPr>
        <sz val="12"/>
        <rFont val="方正仿宋简体"/>
        <charset val="134"/>
      </rPr>
      <t>人。该项目开始以来人员选聘上坚持用当地的脱贫户，监测户及低收入家庭为对象。年龄一般都在</t>
    </r>
    <r>
      <rPr>
        <sz val="12"/>
        <rFont val="Times New Roman"/>
        <charset val="134"/>
      </rPr>
      <t>18-60</t>
    </r>
    <r>
      <rPr>
        <sz val="12"/>
        <rFont val="方正仿宋简体"/>
        <charset val="134"/>
      </rPr>
      <t>岁之内的成年人。</t>
    </r>
  </si>
  <si>
    <r>
      <rPr>
        <sz val="12"/>
        <rFont val="方正仿宋简体"/>
        <charset val="134"/>
      </rPr>
      <t>补助农村公路管护员人数</t>
    </r>
    <r>
      <rPr>
        <sz val="12"/>
        <rFont val="宋体"/>
        <charset val="134"/>
      </rPr>
      <t>≥</t>
    </r>
    <r>
      <rPr>
        <sz val="12"/>
        <rFont val="Times New Roman"/>
        <charset val="134"/>
      </rPr>
      <t>1083</t>
    </r>
    <r>
      <rPr>
        <sz val="12"/>
        <rFont val="方正仿宋简体"/>
        <charset val="134"/>
      </rPr>
      <t>人，管护农村公路</t>
    </r>
    <r>
      <rPr>
        <sz val="12"/>
        <rFont val="Times New Roman"/>
        <charset val="134"/>
      </rPr>
      <t>km</t>
    </r>
    <r>
      <rPr>
        <sz val="12"/>
        <rFont val="方正仿宋简体"/>
        <charset val="134"/>
      </rPr>
      <t>数</t>
    </r>
    <r>
      <rPr>
        <sz val="12"/>
        <rFont val="宋体"/>
        <charset val="134"/>
      </rPr>
      <t>≥</t>
    </r>
    <r>
      <rPr>
        <sz val="12"/>
        <rFont val="Times New Roman"/>
        <charset val="134"/>
      </rPr>
      <t>4050km</t>
    </r>
    <r>
      <rPr>
        <sz val="12"/>
        <rFont val="方正仿宋简体"/>
        <charset val="134"/>
      </rPr>
      <t>，管护员参加养护工作合格率</t>
    </r>
    <r>
      <rPr>
        <sz val="12"/>
        <rFont val="宋体"/>
        <charset val="134"/>
      </rPr>
      <t>=</t>
    </r>
    <r>
      <rPr>
        <sz val="12"/>
        <rFont val="Times New Roman"/>
        <charset val="134"/>
      </rPr>
      <t>100%</t>
    </r>
    <r>
      <rPr>
        <sz val="12"/>
        <rFont val="方正仿宋简体"/>
        <charset val="134"/>
      </rPr>
      <t>，管护人员补助标准</t>
    </r>
    <r>
      <rPr>
        <sz val="12"/>
        <rFont val="宋体"/>
        <charset val="134"/>
      </rPr>
      <t>=</t>
    </r>
    <r>
      <rPr>
        <sz val="12"/>
        <rFont val="Times New Roman"/>
        <charset val="134"/>
      </rPr>
      <t>1000</t>
    </r>
    <r>
      <rPr>
        <sz val="12"/>
        <rFont val="方正仿宋简体"/>
        <charset val="134"/>
      </rPr>
      <t>元，资金补助发放及时率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带动增加脱贫人口（含监测对象）全年总收入</t>
    </r>
    <r>
      <rPr>
        <sz val="12"/>
        <rFont val="Times New Roman"/>
        <charset val="134"/>
      </rPr>
      <t>≥1299.6</t>
    </r>
    <r>
      <rPr>
        <sz val="12"/>
        <rFont val="方正仿宋简体"/>
        <charset val="134"/>
      </rPr>
      <t>万元。</t>
    </r>
  </si>
  <si>
    <t>县交通运输局</t>
  </si>
  <si>
    <t>21</t>
  </si>
  <si>
    <t>BCX-028</t>
  </si>
  <si>
    <r>
      <rPr>
        <sz val="12"/>
        <rFont val="方正仿宋简体"/>
        <charset val="134"/>
      </rPr>
      <t>巴楚县</t>
    </r>
    <r>
      <rPr>
        <sz val="12"/>
        <rFont val="Times New Roman"/>
        <charset val="134"/>
      </rPr>
      <t>2026</t>
    </r>
    <r>
      <rPr>
        <sz val="12"/>
        <rFont val="方正仿宋简体"/>
        <charset val="134"/>
      </rPr>
      <t>年临时公益性岗位补贴项目</t>
    </r>
  </si>
  <si>
    <r>
      <rPr>
        <b/>
        <sz val="12"/>
        <rFont val="方正仿宋简体"/>
        <charset val="134"/>
      </rPr>
      <t>总投资：</t>
    </r>
    <r>
      <rPr>
        <sz val="12"/>
        <rFont val="Times New Roman"/>
        <charset val="134"/>
      </rPr>
      <t>1709.4</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为巴楚县</t>
    </r>
    <r>
      <rPr>
        <sz val="12"/>
        <rFont val="Times New Roman"/>
        <charset val="134"/>
      </rPr>
      <t>1628</t>
    </r>
    <r>
      <rPr>
        <sz val="12"/>
        <rFont val="方正仿宋简体"/>
        <charset val="134"/>
      </rPr>
      <t>名脱贫人口或监测对象安排临时公益性岗位（</t>
    </r>
    <r>
      <rPr>
        <sz val="12"/>
        <rFont val="Times New Roman"/>
        <charset val="134"/>
      </rPr>
      <t>4</t>
    </r>
    <r>
      <rPr>
        <sz val="12"/>
        <rFont val="方正仿宋简体"/>
        <charset val="134"/>
      </rPr>
      <t>月至</t>
    </r>
    <r>
      <rPr>
        <sz val="12"/>
        <rFont val="Times New Roman"/>
        <charset val="134"/>
      </rPr>
      <t>9</t>
    </r>
    <r>
      <rPr>
        <sz val="12"/>
        <rFont val="方正仿宋简体"/>
        <charset val="134"/>
      </rPr>
      <t>月），发放岗位补贴，每人每月</t>
    </r>
    <r>
      <rPr>
        <sz val="12"/>
        <rFont val="Times New Roman"/>
        <charset val="134"/>
      </rPr>
      <t>1750</t>
    </r>
    <r>
      <rPr>
        <sz val="12"/>
        <rFont val="方正仿宋简体"/>
        <charset val="134"/>
      </rPr>
      <t>元，解决脱贫人口或监测对象就业，促进农户增收。</t>
    </r>
  </si>
  <si>
    <r>
      <rPr>
        <sz val="12"/>
        <rFont val="方正仿宋简体"/>
        <charset val="134"/>
      </rPr>
      <t>发放岗位人数</t>
    </r>
    <r>
      <rPr>
        <sz val="12"/>
        <rFont val="宋体"/>
        <charset val="134"/>
      </rPr>
      <t>≥</t>
    </r>
    <r>
      <rPr>
        <sz val="12"/>
        <rFont val="Times New Roman"/>
        <charset val="134"/>
      </rPr>
      <t>1628</t>
    </r>
    <r>
      <rPr>
        <sz val="12"/>
        <rFont val="方正仿宋简体"/>
        <charset val="134"/>
      </rPr>
      <t>人，发放标准达标率</t>
    </r>
    <r>
      <rPr>
        <sz val="12"/>
        <rFont val="宋体"/>
        <charset val="134"/>
      </rPr>
      <t>=</t>
    </r>
    <r>
      <rPr>
        <sz val="12"/>
        <rFont val="Times New Roman"/>
        <charset val="134"/>
      </rPr>
      <t>100%</t>
    </r>
    <r>
      <rPr>
        <sz val="12"/>
        <rFont val="方正仿宋简体"/>
        <charset val="134"/>
      </rPr>
      <t>，发放月数</t>
    </r>
    <r>
      <rPr>
        <sz val="12"/>
        <rFont val="宋体"/>
        <charset val="134"/>
      </rPr>
      <t>≥</t>
    </r>
    <r>
      <rPr>
        <sz val="12"/>
        <rFont val="Times New Roman"/>
        <charset val="134"/>
      </rPr>
      <t>6</t>
    </r>
    <r>
      <rPr>
        <sz val="12"/>
        <rFont val="方正仿宋简体"/>
        <charset val="134"/>
      </rPr>
      <t>个月，享受公益性岗位补贴标准</t>
    </r>
    <r>
      <rPr>
        <sz val="12"/>
        <rFont val="Times New Roman"/>
        <charset val="134"/>
      </rPr>
      <t>=1750</t>
    </r>
    <r>
      <rPr>
        <sz val="12"/>
        <rFont val="方正仿宋简体"/>
        <charset val="134"/>
      </rPr>
      <t>元；</t>
    </r>
    <r>
      <rPr>
        <sz val="12"/>
        <rFont val="Times New Roman"/>
        <charset val="134"/>
      </rPr>
      <t xml:space="preserve">
</t>
    </r>
    <r>
      <rPr>
        <b/>
        <sz val="12"/>
        <rFont val="方正仿宋简体"/>
        <charset val="134"/>
      </rPr>
      <t>经济效益</t>
    </r>
    <r>
      <rPr>
        <b/>
        <sz val="12"/>
        <rFont val="宋体"/>
        <charset val="134"/>
      </rPr>
      <t>：</t>
    </r>
    <r>
      <rPr>
        <sz val="12"/>
        <rFont val="方正仿宋简体"/>
        <charset val="134"/>
      </rPr>
      <t>带动增加脱贫户及监测户全年总收入</t>
    </r>
    <r>
      <rPr>
        <sz val="12"/>
        <rFont val="宋体"/>
        <charset val="134"/>
      </rPr>
      <t>≥</t>
    </r>
    <r>
      <rPr>
        <sz val="12"/>
        <rFont val="Times New Roman"/>
        <charset val="134"/>
      </rPr>
      <t>1709.4</t>
    </r>
    <r>
      <rPr>
        <sz val="12"/>
        <rFont val="方正仿宋简体"/>
        <charset val="134"/>
      </rPr>
      <t>万元；</t>
    </r>
    <r>
      <rPr>
        <sz val="12"/>
        <rFont val="Times New Roman"/>
        <charset val="134"/>
      </rPr>
      <t xml:space="preserve">
</t>
    </r>
    <r>
      <rPr>
        <b/>
        <sz val="12"/>
        <rFont val="方正仿宋简体"/>
        <charset val="134"/>
      </rPr>
      <t>社会效益</t>
    </r>
    <r>
      <rPr>
        <b/>
        <sz val="12"/>
        <rFont val="宋体"/>
        <charset val="134"/>
      </rPr>
      <t>：</t>
    </r>
    <r>
      <rPr>
        <sz val="12"/>
        <rFont val="方正仿宋简体"/>
        <charset val="134"/>
      </rPr>
      <t>带动脱贫户</t>
    </r>
    <r>
      <rPr>
        <sz val="12"/>
        <rFont val="Times New Roman"/>
        <charset val="134"/>
      </rPr>
      <t>(</t>
    </r>
    <r>
      <rPr>
        <sz val="12"/>
        <rFont val="方正仿宋简体"/>
        <charset val="134"/>
      </rPr>
      <t>含监测对象</t>
    </r>
    <r>
      <rPr>
        <sz val="12"/>
        <rFont val="Times New Roman"/>
        <charset val="134"/>
      </rPr>
      <t>)</t>
    </r>
    <r>
      <rPr>
        <sz val="12"/>
        <rFont val="方正仿宋简体"/>
        <charset val="134"/>
      </rPr>
      <t>就业人数</t>
    </r>
    <r>
      <rPr>
        <sz val="12"/>
        <rFont val="宋体"/>
        <charset val="134"/>
      </rPr>
      <t>≥</t>
    </r>
    <r>
      <rPr>
        <sz val="12"/>
        <rFont val="Times New Roman"/>
        <charset val="134"/>
      </rPr>
      <t>1628</t>
    </r>
    <r>
      <rPr>
        <sz val="12"/>
        <rFont val="方正仿宋简体"/>
        <charset val="134"/>
      </rPr>
      <t>人，通过项目实施，增加就业人员家庭收入，促进稳定就业，持续巩固脱贫攻坚成果成效，增强群众获得感和幸福感。</t>
    </r>
  </si>
  <si>
    <t>三、乡村建设</t>
  </si>
  <si>
    <t>22</t>
  </si>
  <si>
    <t>BCX-029</t>
  </si>
  <si>
    <r>
      <rPr>
        <sz val="12"/>
        <rFont val="方正仿宋简体"/>
        <charset val="134"/>
      </rPr>
      <t>巴楚县</t>
    </r>
    <r>
      <rPr>
        <sz val="12"/>
        <rFont val="Times New Roman"/>
        <charset val="134"/>
      </rPr>
      <t>2026</t>
    </r>
    <r>
      <rPr>
        <sz val="12"/>
        <rFont val="方正仿宋简体"/>
        <charset val="134"/>
      </rPr>
      <t>年多来提巴格乡污水管网建设项目（一期）</t>
    </r>
  </si>
  <si>
    <t>乡村建设行动</t>
  </si>
  <si>
    <t>人居环境整治</t>
  </si>
  <si>
    <t>农村污水治理</t>
  </si>
  <si>
    <r>
      <rPr>
        <sz val="12"/>
        <rFont val="方正仿宋简体"/>
        <charset val="134"/>
      </rPr>
      <t>多来提巴格乡托帕（</t>
    </r>
    <r>
      <rPr>
        <sz val="12"/>
        <rFont val="Times New Roman"/>
        <charset val="134"/>
      </rPr>
      <t>11</t>
    </r>
    <r>
      <rPr>
        <sz val="12"/>
        <rFont val="方正仿宋简体"/>
        <charset val="134"/>
      </rPr>
      <t>）村、叶尔坎买里斯（</t>
    </r>
    <r>
      <rPr>
        <sz val="12"/>
        <rFont val="Times New Roman"/>
        <charset val="134"/>
      </rPr>
      <t>15</t>
    </r>
    <r>
      <rPr>
        <sz val="12"/>
        <rFont val="方正仿宋简体"/>
        <charset val="134"/>
      </rPr>
      <t>）村、塔格吾斯塘（</t>
    </r>
    <r>
      <rPr>
        <sz val="12"/>
        <rFont val="Times New Roman"/>
        <charset val="134"/>
      </rPr>
      <t>16</t>
    </r>
    <r>
      <rPr>
        <sz val="12"/>
        <rFont val="方正仿宋简体"/>
        <charset val="134"/>
      </rPr>
      <t>）村</t>
    </r>
  </si>
  <si>
    <r>
      <rPr>
        <b/>
        <sz val="12"/>
        <rFont val="方正仿宋简体"/>
        <charset val="134"/>
      </rPr>
      <t>总投资：</t>
    </r>
    <r>
      <rPr>
        <sz val="12"/>
        <rFont val="Times New Roman"/>
        <charset val="134"/>
      </rPr>
      <t>2600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新建排水管网</t>
    </r>
    <r>
      <rPr>
        <sz val="12"/>
        <rFont val="Times New Roman"/>
        <charset val="134"/>
      </rPr>
      <t>48km</t>
    </r>
    <r>
      <rPr>
        <sz val="12"/>
        <rFont val="方正仿宋简体"/>
        <charset val="134"/>
      </rPr>
      <t>，管径</t>
    </r>
    <r>
      <rPr>
        <sz val="12"/>
        <rFont val="Times New Roman"/>
        <charset val="134"/>
      </rPr>
      <t>DN110-DN300</t>
    </r>
    <r>
      <rPr>
        <sz val="12"/>
        <rFont val="方正仿宋简体"/>
        <charset val="134"/>
      </rPr>
      <t>，建设</t>
    </r>
    <r>
      <rPr>
        <sz val="12"/>
        <rFont val="Times New Roman"/>
        <charset val="134"/>
      </rPr>
      <t>450</t>
    </r>
    <r>
      <rPr>
        <sz val="12"/>
        <rFont val="方正仿宋简体"/>
        <charset val="134"/>
      </rPr>
      <t>立方米</t>
    </r>
    <r>
      <rPr>
        <sz val="12"/>
        <rFont val="Times New Roman"/>
        <charset val="134"/>
      </rPr>
      <t>/</t>
    </r>
    <r>
      <rPr>
        <sz val="12"/>
        <rFont val="方正仿宋简体"/>
        <charset val="134"/>
      </rPr>
      <t>天污水处理站</t>
    </r>
    <r>
      <rPr>
        <sz val="12"/>
        <rFont val="Times New Roman"/>
        <charset val="134"/>
      </rPr>
      <t>1</t>
    </r>
    <r>
      <rPr>
        <sz val="12"/>
        <rFont val="方正仿宋简体"/>
        <charset val="134"/>
      </rPr>
      <t>座，配套排水检查井</t>
    </r>
    <r>
      <rPr>
        <sz val="12"/>
        <rFont val="Times New Roman"/>
        <charset val="134"/>
      </rPr>
      <t>860</t>
    </r>
    <r>
      <rPr>
        <sz val="12"/>
        <rFont val="方正仿宋简体"/>
        <charset val="134"/>
      </rPr>
      <t>个、污水提升泵站6座等相关附属设施设备。</t>
    </r>
  </si>
  <si>
    <t>其他</t>
  </si>
  <si>
    <r>
      <rPr>
        <b/>
        <sz val="12"/>
        <rFont val="方正仿宋简体"/>
        <charset val="134"/>
      </rPr>
      <t>社会效益：</t>
    </r>
    <r>
      <rPr>
        <sz val="12"/>
        <rFont val="方正仿宋简体"/>
        <charset val="134"/>
      </rPr>
      <t>铺设污水管网</t>
    </r>
    <r>
      <rPr>
        <sz val="12"/>
        <rFont val="宋体"/>
        <charset val="134"/>
      </rPr>
      <t>≥</t>
    </r>
    <r>
      <rPr>
        <sz val="12"/>
        <rFont val="Times New Roman"/>
        <charset val="134"/>
      </rPr>
      <t>48km</t>
    </r>
    <r>
      <rPr>
        <sz val="12"/>
        <rFont val="方正仿宋简体"/>
        <charset val="134"/>
      </rPr>
      <t>，项目验收合格率</t>
    </r>
    <r>
      <rPr>
        <sz val="12"/>
        <rFont val="宋体"/>
        <charset val="134"/>
      </rPr>
      <t>=</t>
    </r>
    <r>
      <rPr>
        <sz val="12"/>
        <rFont val="Times New Roman"/>
        <charset val="134"/>
      </rPr>
      <t>100%</t>
    </r>
    <r>
      <rPr>
        <sz val="12"/>
        <rFont val="方正仿宋简体"/>
        <charset val="134"/>
      </rPr>
      <t>。通过项目实施，为</t>
    </r>
    <r>
      <rPr>
        <sz val="12"/>
        <rFont val="Times New Roman"/>
        <charset val="134"/>
      </rPr>
      <t>3</t>
    </r>
    <r>
      <rPr>
        <sz val="12"/>
        <rFont val="方正仿宋简体"/>
        <charset val="134"/>
      </rPr>
      <t>个村</t>
    </r>
    <r>
      <rPr>
        <sz val="12"/>
        <rFont val="Times New Roman"/>
        <charset val="134"/>
      </rPr>
      <t>1070</t>
    </r>
    <r>
      <rPr>
        <sz val="12"/>
        <rFont val="方正仿宋简体"/>
        <charset val="134"/>
      </rPr>
      <t>户</t>
    </r>
    <r>
      <rPr>
        <sz val="12"/>
        <rFont val="Times New Roman"/>
        <charset val="134"/>
      </rPr>
      <t>3694</t>
    </r>
    <r>
      <rPr>
        <sz val="12"/>
        <rFont val="方正仿宋简体"/>
        <charset val="134"/>
      </rPr>
      <t>人改变目前污水直接外排的现象，提高居民生活质量；</t>
    </r>
    <r>
      <rPr>
        <sz val="12"/>
        <rFont val="Times New Roman"/>
        <charset val="134"/>
      </rPr>
      <t xml:space="preserve">
</t>
    </r>
    <r>
      <rPr>
        <b/>
        <sz val="12"/>
        <rFont val="方正仿宋简体"/>
        <charset val="134"/>
      </rPr>
      <t>经济效益：</t>
    </r>
    <r>
      <rPr>
        <sz val="12"/>
        <rFont val="方正仿宋简体"/>
        <charset val="134"/>
      </rPr>
      <t>项目建设期间还可增加不少于</t>
    </r>
    <r>
      <rPr>
        <sz val="12"/>
        <rFont val="Times New Roman"/>
        <charset val="134"/>
      </rPr>
      <t>15</t>
    </r>
    <r>
      <rPr>
        <sz val="12"/>
        <rFont val="方正仿宋简体"/>
        <charset val="134"/>
      </rPr>
      <t>人短期就业岗位，增加收入不少于</t>
    </r>
    <r>
      <rPr>
        <sz val="12"/>
        <rFont val="Times New Roman"/>
        <charset val="134"/>
      </rPr>
      <t>18</t>
    </r>
    <r>
      <rPr>
        <sz val="12"/>
        <rFont val="方正仿宋简体"/>
        <charset val="134"/>
      </rPr>
      <t>万元，受益人口（含监测对象</t>
    </r>
    <r>
      <rPr>
        <sz val="12"/>
        <rFont val="Times New Roman"/>
        <charset val="134"/>
      </rPr>
      <t>≥3694</t>
    </r>
    <r>
      <rPr>
        <sz val="12"/>
        <rFont val="方正仿宋简体"/>
        <charset val="134"/>
      </rPr>
      <t>人）。</t>
    </r>
  </si>
  <si>
    <t>多来提巴格乡人民政府</t>
  </si>
  <si>
    <t>乡村建设处</t>
  </si>
  <si>
    <t>23</t>
  </si>
  <si>
    <t>BCX-030</t>
  </si>
  <si>
    <r>
      <rPr>
        <sz val="12"/>
        <rFont val="方正仿宋简体"/>
        <charset val="134"/>
      </rPr>
      <t>巴楚县</t>
    </r>
    <r>
      <rPr>
        <sz val="12"/>
        <rFont val="Times New Roman"/>
        <charset val="134"/>
      </rPr>
      <t>2026</t>
    </r>
    <r>
      <rPr>
        <sz val="12"/>
        <rFont val="方正仿宋简体"/>
        <charset val="134"/>
      </rPr>
      <t>年阿纳库勒乡污水管网建设项目</t>
    </r>
  </si>
  <si>
    <r>
      <rPr>
        <sz val="12"/>
        <rFont val="方正仿宋简体"/>
        <charset val="134"/>
      </rPr>
      <t>阿纳库勒乡阿拉格尔且克（</t>
    </r>
    <r>
      <rPr>
        <sz val="12"/>
        <rFont val="Times New Roman"/>
        <charset val="134"/>
      </rPr>
      <t>1</t>
    </r>
    <r>
      <rPr>
        <sz val="12"/>
        <rFont val="方正仿宋简体"/>
        <charset val="134"/>
      </rPr>
      <t>）村、胡木旦贝希（</t>
    </r>
    <r>
      <rPr>
        <sz val="12"/>
        <rFont val="Times New Roman"/>
        <charset val="134"/>
      </rPr>
      <t>13</t>
    </r>
    <r>
      <rPr>
        <sz val="12"/>
        <rFont val="方正仿宋简体"/>
        <charset val="134"/>
      </rPr>
      <t>）村</t>
    </r>
  </si>
  <si>
    <r>
      <rPr>
        <b/>
        <sz val="12"/>
        <rFont val="方正仿宋简体"/>
        <charset val="134"/>
      </rPr>
      <t>总投资：</t>
    </r>
    <r>
      <rPr>
        <sz val="12"/>
        <rFont val="Times New Roman"/>
        <charset val="134"/>
      </rPr>
      <t>805</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新建农村污水管网</t>
    </r>
    <r>
      <rPr>
        <sz val="12"/>
        <rFont val="Times New Roman"/>
        <charset val="134"/>
      </rPr>
      <t>22.94km</t>
    </r>
    <r>
      <rPr>
        <sz val="12"/>
        <rFont val="方正仿宋简体"/>
        <charset val="134"/>
      </rPr>
      <t>，其中，</t>
    </r>
    <r>
      <rPr>
        <sz val="12"/>
        <rFont val="Times New Roman"/>
        <charset val="134"/>
      </rPr>
      <t>DN315HDPE</t>
    </r>
    <r>
      <rPr>
        <sz val="12"/>
        <rFont val="方正仿宋简体"/>
        <charset val="134"/>
      </rPr>
      <t>双壁波纹排水管网</t>
    </r>
    <r>
      <rPr>
        <sz val="12"/>
        <rFont val="Times New Roman"/>
        <charset val="134"/>
      </rPr>
      <t>15.1km</t>
    </r>
    <r>
      <rPr>
        <sz val="12"/>
        <rFont val="方正仿宋简体"/>
        <charset val="134"/>
      </rPr>
      <t>，</t>
    </r>
    <r>
      <rPr>
        <sz val="12"/>
        <rFont val="Times New Roman"/>
        <charset val="134"/>
      </rPr>
      <t>DN110PVC</t>
    </r>
    <r>
      <rPr>
        <sz val="12"/>
        <rFont val="方正仿宋简体"/>
        <charset val="134"/>
      </rPr>
      <t>排水管</t>
    </r>
    <r>
      <rPr>
        <sz val="12"/>
        <rFont val="Times New Roman"/>
        <charset val="134"/>
      </rPr>
      <t>5.2km</t>
    </r>
    <r>
      <rPr>
        <sz val="12"/>
        <rFont val="方正仿宋简体"/>
        <charset val="134"/>
      </rPr>
      <t>，</t>
    </r>
    <r>
      <rPr>
        <sz val="12"/>
        <rFont val="Times New Roman"/>
        <charset val="134"/>
      </rPr>
      <t>DN200PE</t>
    </r>
    <r>
      <rPr>
        <sz val="12"/>
        <rFont val="方正仿宋简体"/>
        <charset val="134"/>
      </rPr>
      <t>波纹入户管网</t>
    </r>
    <r>
      <rPr>
        <sz val="12"/>
        <rFont val="Times New Roman"/>
        <charset val="134"/>
      </rPr>
      <t>2.64km</t>
    </r>
    <r>
      <rPr>
        <sz val="12"/>
        <rFont val="方正仿宋简体"/>
        <charset val="134"/>
      </rPr>
      <t>，检查井</t>
    </r>
    <r>
      <rPr>
        <sz val="12"/>
        <rFont val="Times New Roman"/>
        <charset val="134"/>
      </rPr>
      <t>630</t>
    </r>
    <r>
      <rPr>
        <sz val="12"/>
        <rFont val="方正仿宋简体"/>
        <charset val="134"/>
      </rPr>
      <t>座、提升泵站</t>
    </r>
    <r>
      <rPr>
        <sz val="12"/>
        <rFont val="Times New Roman"/>
        <charset val="134"/>
      </rPr>
      <t>2</t>
    </r>
    <r>
      <rPr>
        <sz val="12"/>
        <rFont val="方正仿宋简体"/>
        <charset val="134"/>
      </rPr>
      <t>座，配套相关附属设施。</t>
    </r>
  </si>
  <si>
    <r>
      <rPr>
        <sz val="12"/>
        <rFont val="方正仿宋简体"/>
        <charset val="134"/>
      </rPr>
      <t>铺设污水管网</t>
    </r>
    <r>
      <rPr>
        <sz val="12"/>
        <rFont val="宋体"/>
        <charset val="134"/>
      </rPr>
      <t>≥</t>
    </r>
    <r>
      <rPr>
        <sz val="12"/>
        <rFont val="Times New Roman"/>
        <charset val="134"/>
      </rPr>
      <t>22.94km</t>
    </r>
    <r>
      <rPr>
        <sz val="12"/>
        <rFont val="方正仿宋简体"/>
        <charset val="134"/>
      </rPr>
      <t>，项目验收合格率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带动本地务工</t>
    </r>
    <r>
      <rPr>
        <sz val="12"/>
        <rFont val="宋体"/>
        <charset val="134"/>
      </rPr>
      <t>≥</t>
    </r>
    <r>
      <rPr>
        <sz val="12"/>
        <rFont val="Times New Roman"/>
        <charset val="134"/>
      </rPr>
      <t>50</t>
    </r>
    <r>
      <rPr>
        <sz val="12"/>
        <rFont val="方正仿宋简体"/>
        <charset val="134"/>
      </rPr>
      <t>人，收入</t>
    </r>
    <r>
      <rPr>
        <sz val="12"/>
        <rFont val="宋体"/>
        <charset val="134"/>
      </rPr>
      <t>≥</t>
    </r>
    <r>
      <rPr>
        <sz val="12"/>
        <rFont val="Times New Roman"/>
        <charset val="134"/>
      </rPr>
      <t>50</t>
    </r>
    <r>
      <rPr>
        <sz val="12"/>
        <rFont val="方正仿宋简体"/>
        <charset val="134"/>
      </rPr>
      <t xml:space="preserve">万元；
</t>
    </r>
    <r>
      <rPr>
        <b/>
        <sz val="12"/>
        <rFont val="方正仿宋简体"/>
        <charset val="134"/>
      </rPr>
      <t>社会效益：</t>
    </r>
    <r>
      <rPr>
        <sz val="12"/>
        <rFont val="方正仿宋简体"/>
        <charset val="134"/>
      </rPr>
      <t>受益脱贫户（含监测对象）数</t>
    </r>
    <r>
      <rPr>
        <sz val="12"/>
        <rFont val="宋体"/>
        <charset val="134"/>
      </rPr>
      <t>≥</t>
    </r>
    <r>
      <rPr>
        <sz val="12"/>
        <rFont val="Times New Roman"/>
        <charset val="134"/>
      </rPr>
      <t>80</t>
    </r>
    <r>
      <rPr>
        <sz val="12"/>
        <rFont val="方正仿宋简体"/>
        <charset val="134"/>
      </rPr>
      <t>户，受益脱贫人口（含监测对象）数</t>
    </r>
    <r>
      <rPr>
        <sz val="12"/>
        <rFont val="宋体"/>
        <charset val="134"/>
      </rPr>
      <t>≥</t>
    </r>
    <r>
      <rPr>
        <sz val="12"/>
        <rFont val="Times New Roman"/>
        <charset val="134"/>
      </rPr>
      <t>400</t>
    </r>
    <r>
      <rPr>
        <sz val="12"/>
        <rFont val="方正仿宋简体"/>
        <charset val="134"/>
      </rPr>
      <t>人，通过本项目的实施，进一步提高污水处理能力，不断改善人居环境，提升农民生活幸福感。</t>
    </r>
  </si>
  <si>
    <t>阿纳库勒乡人民政府</t>
  </si>
  <si>
    <t>24</t>
  </si>
  <si>
    <t>BCX-031</t>
  </si>
  <si>
    <r>
      <rPr>
        <sz val="12"/>
        <rFont val="方正仿宋简体"/>
        <charset val="134"/>
      </rPr>
      <t>巴楚县</t>
    </r>
    <r>
      <rPr>
        <sz val="12"/>
        <rFont val="Times New Roman"/>
        <charset val="134"/>
      </rPr>
      <t>2026</t>
    </r>
    <r>
      <rPr>
        <sz val="12"/>
        <rFont val="方正仿宋简体"/>
        <charset val="134"/>
      </rPr>
      <t>年阿克萨克马热勒乡污水管网建设项目</t>
    </r>
  </si>
  <si>
    <r>
      <rPr>
        <sz val="12"/>
        <rFont val="方正仿宋简体"/>
        <charset val="134"/>
      </rPr>
      <t>阿克萨马热勒乡博尔其墩（</t>
    </r>
    <r>
      <rPr>
        <sz val="12"/>
        <rFont val="Times New Roman"/>
        <charset val="134"/>
      </rPr>
      <t>12</t>
    </r>
    <r>
      <rPr>
        <sz val="12"/>
        <rFont val="方正仿宋简体"/>
        <charset val="134"/>
      </rPr>
      <t>）村、阿克萨克马热勒（</t>
    </r>
    <r>
      <rPr>
        <sz val="12"/>
        <rFont val="Times New Roman"/>
        <charset val="134"/>
      </rPr>
      <t>13</t>
    </r>
    <r>
      <rPr>
        <sz val="12"/>
        <rFont val="方正仿宋简体"/>
        <charset val="134"/>
      </rPr>
      <t>）村、库木库勒（</t>
    </r>
    <r>
      <rPr>
        <sz val="12"/>
        <rFont val="Times New Roman"/>
        <charset val="134"/>
      </rPr>
      <t>14</t>
    </r>
    <r>
      <rPr>
        <sz val="12"/>
        <rFont val="方正仿宋简体"/>
        <charset val="134"/>
      </rPr>
      <t>）村</t>
    </r>
  </si>
  <si>
    <r>
      <rPr>
        <b/>
        <sz val="12"/>
        <rFont val="方正仿宋简体"/>
        <charset val="134"/>
      </rPr>
      <t>总投资：</t>
    </r>
    <r>
      <rPr>
        <sz val="12"/>
        <rFont val="Times New Roman"/>
        <charset val="134"/>
      </rPr>
      <t>2400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新建排水管网</t>
    </r>
    <r>
      <rPr>
        <sz val="12"/>
        <rFont val="Times New Roman"/>
        <charset val="134"/>
      </rPr>
      <t>53km</t>
    </r>
    <r>
      <rPr>
        <sz val="12"/>
        <rFont val="方正仿宋简体"/>
        <charset val="134"/>
      </rPr>
      <t>，管径</t>
    </r>
    <r>
      <rPr>
        <sz val="12"/>
        <rFont val="Times New Roman"/>
        <charset val="134"/>
      </rPr>
      <t>DN110-DN300</t>
    </r>
    <r>
      <rPr>
        <sz val="12"/>
        <rFont val="方正仿宋简体"/>
        <charset val="134"/>
      </rPr>
      <t>，管材采用</t>
    </r>
    <r>
      <rPr>
        <sz val="12"/>
        <rFont val="Times New Roman"/>
        <charset val="134"/>
      </rPr>
      <t>HDPE</t>
    </r>
    <r>
      <rPr>
        <sz val="12"/>
        <rFont val="方正仿宋简体"/>
        <charset val="134"/>
      </rPr>
      <t>双壁波纹管，新建处理规模</t>
    </r>
    <r>
      <rPr>
        <sz val="12"/>
        <rFont val="Times New Roman"/>
        <charset val="134"/>
      </rPr>
      <t>300</t>
    </r>
    <r>
      <rPr>
        <sz val="12"/>
        <rFont val="方正仿宋简体"/>
        <charset val="134"/>
      </rPr>
      <t>立方米</t>
    </r>
    <r>
      <rPr>
        <sz val="12"/>
        <rFont val="Times New Roman"/>
        <charset val="134"/>
      </rPr>
      <t>/</t>
    </r>
    <r>
      <rPr>
        <sz val="12"/>
        <rFont val="方正仿宋简体"/>
        <charset val="134"/>
      </rPr>
      <t>天污水处理站</t>
    </r>
    <r>
      <rPr>
        <sz val="12"/>
        <rFont val="Times New Roman"/>
        <charset val="134"/>
      </rPr>
      <t>1</t>
    </r>
    <r>
      <rPr>
        <sz val="12"/>
        <rFont val="方正仿宋简体"/>
        <charset val="134"/>
      </rPr>
      <t>座，配套</t>
    </r>
    <r>
      <rPr>
        <sz val="12"/>
        <rFont val="Times New Roman"/>
        <charset val="134"/>
      </rPr>
      <t>1600</t>
    </r>
    <r>
      <rPr>
        <sz val="12"/>
        <rFont val="方正仿宋简体"/>
        <charset val="134"/>
      </rPr>
      <t>座检查井及污水提升泵站</t>
    </r>
    <r>
      <rPr>
        <sz val="12"/>
        <rFont val="Times New Roman"/>
        <charset val="134"/>
      </rPr>
      <t>14</t>
    </r>
    <r>
      <rPr>
        <sz val="12"/>
        <rFont val="方正仿宋简体"/>
        <charset val="134"/>
      </rPr>
      <t>座等相关附属设施。</t>
    </r>
  </si>
  <si>
    <r>
      <rPr>
        <sz val="12"/>
        <rFont val="方正仿宋简体"/>
        <charset val="134"/>
      </rPr>
      <t>新建污水管网</t>
    </r>
    <r>
      <rPr>
        <sz val="12"/>
        <rFont val="宋体"/>
        <charset val="134"/>
      </rPr>
      <t>≥</t>
    </r>
    <r>
      <rPr>
        <sz val="12"/>
        <rFont val="Times New Roman"/>
        <charset val="134"/>
      </rPr>
      <t>53km</t>
    </r>
    <r>
      <rPr>
        <sz val="12"/>
        <rFont val="方正仿宋简体"/>
        <charset val="134"/>
      </rPr>
      <t>，项目验收合格率</t>
    </r>
    <r>
      <rPr>
        <sz val="12"/>
        <rFont val="宋体"/>
        <charset val="134"/>
      </rPr>
      <t>=</t>
    </r>
    <r>
      <rPr>
        <sz val="12"/>
        <rFont val="Times New Roman"/>
        <charset val="134"/>
      </rPr>
      <t xml:space="preserve">100%
</t>
    </r>
    <r>
      <rPr>
        <b/>
        <sz val="12"/>
        <rFont val="方正仿宋简体"/>
        <charset val="134"/>
      </rPr>
      <t>经济效益：</t>
    </r>
    <r>
      <rPr>
        <sz val="12"/>
        <rFont val="方正仿宋简体"/>
        <charset val="134"/>
      </rPr>
      <t>预计带动当地务工</t>
    </r>
    <r>
      <rPr>
        <sz val="12"/>
        <rFont val="Times New Roman"/>
        <charset val="134"/>
      </rPr>
      <t>40</t>
    </r>
    <r>
      <rPr>
        <sz val="12"/>
        <rFont val="方正仿宋简体"/>
        <charset val="134"/>
      </rPr>
      <t>人，人均增收</t>
    </r>
    <r>
      <rPr>
        <sz val="12"/>
        <rFont val="Times New Roman"/>
        <charset val="134"/>
      </rPr>
      <t>2500</t>
    </r>
    <r>
      <rPr>
        <sz val="12"/>
        <rFont val="方正仿宋简体"/>
        <charset val="134"/>
      </rPr>
      <t>元以上；</t>
    </r>
    <r>
      <rPr>
        <sz val="12"/>
        <rFont val="Times New Roman"/>
        <charset val="134"/>
      </rPr>
      <t xml:space="preserve">
</t>
    </r>
    <r>
      <rPr>
        <b/>
        <sz val="12"/>
        <rFont val="方正仿宋简体"/>
        <charset val="134"/>
      </rPr>
      <t>社会效益：</t>
    </r>
    <r>
      <rPr>
        <sz val="12"/>
        <rFont val="方正仿宋简体"/>
        <charset val="134"/>
      </rPr>
      <t>农村污水管网建设项目的实施提升阿克萨克马热勒乡农村污水收集能力，保护地下水资源，改善农村人居条件，项目预计带动本地脱贫户</t>
    </r>
    <r>
      <rPr>
        <sz val="12"/>
        <rFont val="Times New Roman"/>
        <charset val="134"/>
      </rPr>
      <t>40</t>
    </r>
    <r>
      <rPr>
        <sz val="12"/>
        <rFont val="方正仿宋简体"/>
        <charset val="134"/>
      </rPr>
      <t>人就业，人均增收</t>
    </r>
    <r>
      <rPr>
        <sz val="12"/>
        <rFont val="Times New Roman"/>
        <charset val="134"/>
      </rPr>
      <t>2500</t>
    </r>
    <r>
      <rPr>
        <sz val="12"/>
        <rFont val="方正仿宋简体"/>
        <charset val="134"/>
      </rPr>
      <t>元以上。</t>
    </r>
    <r>
      <rPr>
        <sz val="12"/>
        <rFont val="Times New Roman"/>
        <charset val="134"/>
      </rPr>
      <t xml:space="preserve">
</t>
    </r>
    <r>
      <rPr>
        <b/>
        <sz val="12"/>
        <rFont val="方正仿宋简体"/>
        <charset val="134"/>
      </rPr>
      <t>满意度：</t>
    </r>
    <r>
      <rPr>
        <sz val="12"/>
        <rFont val="方正仿宋简体"/>
        <charset val="134"/>
      </rPr>
      <t>受益农户满意度</t>
    </r>
    <r>
      <rPr>
        <sz val="12"/>
        <rFont val="宋体"/>
        <charset val="134"/>
      </rPr>
      <t>≥</t>
    </r>
    <r>
      <rPr>
        <sz val="12"/>
        <rFont val="Times New Roman"/>
        <charset val="134"/>
      </rPr>
      <t>95%</t>
    </r>
    <r>
      <rPr>
        <sz val="12"/>
        <rFont val="方正仿宋简体"/>
        <charset val="134"/>
      </rPr>
      <t>以上。</t>
    </r>
  </si>
  <si>
    <t>25</t>
  </si>
  <si>
    <t>BCX-032</t>
  </si>
  <si>
    <r>
      <rPr>
        <sz val="12"/>
        <rFont val="方正仿宋简体"/>
        <charset val="134"/>
      </rPr>
      <t>巴楚县</t>
    </r>
    <r>
      <rPr>
        <sz val="12"/>
        <rFont val="Times New Roman"/>
        <charset val="134"/>
      </rPr>
      <t>2026</t>
    </r>
    <r>
      <rPr>
        <sz val="12"/>
        <rFont val="方正仿宋简体"/>
        <charset val="134"/>
      </rPr>
      <t>年村组道路建设项目</t>
    </r>
  </si>
  <si>
    <t>农村基础设施（含产业配套基础设施）</t>
  </si>
  <si>
    <t>农村道路建设（通村路、通户路、小型桥梁等）</t>
  </si>
  <si>
    <t>恰尔巴格乡、多来提巴格乡、阿拉格尔乡、色力布亚镇、英吾斯塘乡、琼库尔恰克乡</t>
  </si>
  <si>
    <r>
      <rPr>
        <b/>
        <sz val="12"/>
        <rFont val="方正仿宋简体"/>
        <charset val="134"/>
      </rPr>
      <t>总投资：</t>
    </r>
    <r>
      <rPr>
        <sz val="12"/>
        <rFont val="Times New Roman"/>
        <charset val="134"/>
      </rPr>
      <t>2000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改建农村公路</t>
    </r>
    <r>
      <rPr>
        <sz val="12"/>
        <rFont val="Times New Roman"/>
        <charset val="134"/>
      </rPr>
      <t>34km</t>
    </r>
    <r>
      <rPr>
        <sz val="12"/>
        <rFont val="方正仿宋简体"/>
        <charset val="134"/>
      </rPr>
      <t>，宽</t>
    </r>
    <r>
      <rPr>
        <sz val="12"/>
        <rFont val="Times New Roman"/>
        <charset val="134"/>
      </rPr>
      <t>4.5-6m</t>
    </r>
    <r>
      <rPr>
        <sz val="12"/>
        <rFont val="方正仿宋简体"/>
        <charset val="134"/>
      </rPr>
      <t>，配套相关附属设施。其中：恰尔巴格乡库木加依（</t>
    </r>
    <r>
      <rPr>
        <sz val="12"/>
        <rFont val="Times New Roman"/>
        <charset val="134"/>
      </rPr>
      <t>17</t>
    </r>
    <r>
      <rPr>
        <sz val="12"/>
        <rFont val="方正仿宋简体"/>
        <charset val="134"/>
      </rPr>
      <t>）村</t>
    </r>
    <r>
      <rPr>
        <sz val="12"/>
        <rFont val="Times New Roman"/>
        <charset val="134"/>
      </rPr>
      <t>1.5km</t>
    </r>
    <r>
      <rPr>
        <sz val="12"/>
        <rFont val="方正仿宋简体"/>
        <charset val="134"/>
      </rPr>
      <t>、炮台（</t>
    </r>
    <r>
      <rPr>
        <sz val="12"/>
        <rFont val="Times New Roman"/>
        <charset val="134"/>
      </rPr>
      <t>16</t>
    </r>
    <r>
      <rPr>
        <sz val="12"/>
        <rFont val="方正仿宋简体"/>
        <charset val="134"/>
      </rPr>
      <t>）村</t>
    </r>
    <r>
      <rPr>
        <sz val="12"/>
        <rFont val="Times New Roman"/>
        <charset val="134"/>
      </rPr>
      <t>4.7km</t>
    </r>
    <r>
      <rPr>
        <sz val="12"/>
        <rFont val="方正仿宋简体"/>
        <charset val="134"/>
      </rPr>
      <t>，奥依阔坦（</t>
    </r>
    <r>
      <rPr>
        <sz val="12"/>
        <rFont val="Times New Roman"/>
        <charset val="134"/>
      </rPr>
      <t>11</t>
    </r>
    <r>
      <rPr>
        <sz val="12"/>
        <rFont val="方正仿宋简体"/>
        <charset val="134"/>
      </rPr>
      <t>）村</t>
    </r>
    <r>
      <rPr>
        <sz val="12"/>
        <rFont val="Times New Roman"/>
        <charset val="134"/>
      </rPr>
      <t>2.5km</t>
    </r>
    <r>
      <rPr>
        <sz val="12"/>
        <rFont val="方正仿宋简体"/>
        <charset val="134"/>
      </rPr>
      <t>，多来提巴格乡欧格拉克其村（</t>
    </r>
    <r>
      <rPr>
        <sz val="12"/>
        <rFont val="Times New Roman"/>
        <charset val="134"/>
      </rPr>
      <t>20</t>
    </r>
    <r>
      <rPr>
        <sz val="12"/>
        <rFont val="方正仿宋简体"/>
        <charset val="134"/>
      </rPr>
      <t>）村</t>
    </r>
    <r>
      <rPr>
        <sz val="12"/>
        <rFont val="Times New Roman"/>
        <charset val="134"/>
      </rPr>
      <t>5.2km</t>
    </r>
    <r>
      <rPr>
        <sz val="12"/>
        <rFont val="方正仿宋简体"/>
        <charset val="134"/>
      </rPr>
      <t>，阿拉格尔乡喀拉艾肯村（</t>
    </r>
    <r>
      <rPr>
        <sz val="12"/>
        <rFont val="Times New Roman"/>
        <charset val="134"/>
      </rPr>
      <t>10</t>
    </r>
    <r>
      <rPr>
        <sz val="12"/>
        <rFont val="方正仿宋简体"/>
        <charset val="134"/>
      </rPr>
      <t>）村</t>
    </r>
    <r>
      <rPr>
        <sz val="12"/>
        <rFont val="Times New Roman"/>
        <charset val="134"/>
      </rPr>
      <t>3.1km</t>
    </r>
    <r>
      <rPr>
        <sz val="12"/>
        <rFont val="方正仿宋简体"/>
        <charset val="134"/>
      </rPr>
      <t>，阔太格勒克村（</t>
    </r>
    <r>
      <rPr>
        <sz val="12"/>
        <rFont val="Times New Roman"/>
        <charset val="134"/>
      </rPr>
      <t>20</t>
    </r>
    <r>
      <rPr>
        <sz val="12"/>
        <rFont val="方正仿宋简体"/>
        <charset val="134"/>
      </rPr>
      <t>）村</t>
    </r>
    <r>
      <rPr>
        <sz val="12"/>
        <rFont val="Times New Roman"/>
        <charset val="134"/>
      </rPr>
      <t>3km</t>
    </r>
    <r>
      <rPr>
        <sz val="12"/>
        <rFont val="方正仿宋简体"/>
        <charset val="134"/>
      </rPr>
      <t>，色力布亚镇英买里（</t>
    </r>
    <r>
      <rPr>
        <sz val="12"/>
        <rFont val="Times New Roman"/>
        <charset val="134"/>
      </rPr>
      <t>3</t>
    </r>
    <r>
      <rPr>
        <sz val="12"/>
        <rFont val="方正仿宋简体"/>
        <charset val="134"/>
      </rPr>
      <t>）村</t>
    </r>
    <r>
      <rPr>
        <sz val="12"/>
        <rFont val="Times New Roman"/>
        <charset val="134"/>
      </rPr>
      <t>3.4km</t>
    </r>
    <r>
      <rPr>
        <sz val="12"/>
        <rFont val="方正仿宋简体"/>
        <charset val="134"/>
      </rPr>
      <t>，昆其布隆（</t>
    </r>
    <r>
      <rPr>
        <sz val="12"/>
        <rFont val="Times New Roman"/>
        <charset val="134"/>
      </rPr>
      <t>9</t>
    </r>
    <r>
      <rPr>
        <sz val="12"/>
        <rFont val="方正仿宋简体"/>
        <charset val="134"/>
      </rPr>
      <t>）村</t>
    </r>
    <r>
      <rPr>
        <sz val="12"/>
        <rFont val="Times New Roman"/>
        <charset val="134"/>
      </rPr>
      <t>2.6km</t>
    </r>
    <r>
      <rPr>
        <sz val="12"/>
        <rFont val="方正仿宋简体"/>
        <charset val="134"/>
      </rPr>
      <t>，英吾斯塘乡协开尔巴格村（</t>
    </r>
    <r>
      <rPr>
        <sz val="12"/>
        <rFont val="Times New Roman"/>
        <charset val="134"/>
      </rPr>
      <t>5</t>
    </r>
    <r>
      <rPr>
        <sz val="12"/>
        <rFont val="方正仿宋简体"/>
        <charset val="134"/>
      </rPr>
      <t>村）</t>
    </r>
    <r>
      <rPr>
        <sz val="12"/>
        <rFont val="Times New Roman"/>
        <charset val="134"/>
      </rPr>
      <t>4km</t>
    </r>
    <r>
      <rPr>
        <sz val="12"/>
        <rFont val="方正仿宋简体"/>
        <charset val="134"/>
      </rPr>
      <t>，琼库尔恰克乡拱拜孜村（</t>
    </r>
    <r>
      <rPr>
        <sz val="12"/>
        <rFont val="Times New Roman"/>
        <charset val="134"/>
      </rPr>
      <t>28</t>
    </r>
    <r>
      <rPr>
        <sz val="12"/>
        <rFont val="方正仿宋简体"/>
        <charset val="134"/>
      </rPr>
      <t>村）</t>
    </r>
    <r>
      <rPr>
        <sz val="12"/>
        <rFont val="Times New Roman"/>
        <charset val="134"/>
      </rPr>
      <t>3km</t>
    </r>
    <r>
      <rPr>
        <sz val="12"/>
        <rFont val="方正仿宋简体"/>
        <charset val="134"/>
      </rPr>
      <t>。</t>
    </r>
  </si>
  <si>
    <r>
      <rPr>
        <sz val="12"/>
        <rFont val="方正仿宋简体"/>
        <charset val="134"/>
      </rPr>
      <t>新改建里程</t>
    </r>
    <r>
      <rPr>
        <sz val="12"/>
        <rFont val="宋体"/>
        <charset val="134"/>
      </rPr>
      <t>≥</t>
    </r>
    <r>
      <rPr>
        <sz val="12"/>
        <rFont val="Times New Roman"/>
        <charset val="134"/>
      </rPr>
      <t>34km</t>
    </r>
    <r>
      <rPr>
        <sz val="12"/>
        <rFont val="方正仿宋简体"/>
        <charset val="134"/>
      </rPr>
      <t>，项目验收合格率</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社会效益：</t>
    </r>
    <r>
      <rPr>
        <sz val="12"/>
        <rFont val="方正仿宋简体"/>
        <charset val="134"/>
      </rPr>
      <t>带动当地就业人数</t>
    </r>
    <r>
      <rPr>
        <sz val="12"/>
        <rFont val="宋体"/>
        <charset val="134"/>
      </rPr>
      <t>≥</t>
    </r>
    <r>
      <rPr>
        <sz val="12"/>
        <rFont val="Times New Roman"/>
        <charset val="134"/>
      </rPr>
      <t>70</t>
    </r>
    <r>
      <rPr>
        <sz val="12"/>
        <rFont val="方正仿宋简体"/>
        <charset val="134"/>
      </rPr>
      <t>人，受益脱贫户（含监测对象）数</t>
    </r>
    <r>
      <rPr>
        <sz val="12"/>
        <rFont val="宋体"/>
        <charset val="134"/>
      </rPr>
      <t>≥</t>
    </r>
    <r>
      <rPr>
        <sz val="12"/>
        <rFont val="Times New Roman"/>
        <charset val="134"/>
      </rPr>
      <t>10</t>
    </r>
    <r>
      <rPr>
        <sz val="12"/>
        <rFont val="方正仿宋简体"/>
        <charset val="134"/>
      </rPr>
      <t>户，通过项目实施，改善村民出行条件，促进乡村基础设施建设，充分吸纳农村群众参与工程项目建设，带动短期就业，增强群众出行安全感、幸福感。</t>
    </r>
  </si>
  <si>
    <t>交通厅</t>
  </si>
  <si>
    <t>26</t>
  </si>
  <si>
    <t>BCX-033</t>
  </si>
  <si>
    <t>巴楚县色力布亚镇和美村防渗渠建设中央财政以工代赈项目</t>
  </si>
  <si>
    <r>
      <rPr>
        <sz val="12"/>
        <rFont val="方正仿宋简体"/>
        <charset val="134"/>
      </rPr>
      <t>色力布亚镇和美（</t>
    </r>
    <r>
      <rPr>
        <sz val="12"/>
        <rFont val="Times New Roman"/>
        <charset val="134"/>
      </rPr>
      <t>13</t>
    </r>
    <r>
      <rPr>
        <sz val="12"/>
        <rFont val="方正仿宋简体"/>
        <charset val="134"/>
      </rPr>
      <t>）村</t>
    </r>
  </si>
  <si>
    <r>
      <rPr>
        <b/>
        <sz val="12"/>
        <rFont val="方正仿宋简体"/>
        <charset val="134"/>
      </rPr>
      <t>总投资：</t>
    </r>
    <r>
      <rPr>
        <sz val="12"/>
        <rFont val="Times New Roman"/>
        <charset val="134"/>
      </rPr>
      <t>319</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新建防渗渠</t>
    </r>
    <r>
      <rPr>
        <sz val="12"/>
        <rFont val="Times New Roman"/>
        <charset val="134"/>
      </rPr>
      <t>3.577km</t>
    </r>
    <r>
      <rPr>
        <sz val="12"/>
        <rFont val="方正仿宋简体"/>
        <charset val="134"/>
      </rPr>
      <t>（流量</t>
    </r>
    <r>
      <rPr>
        <sz val="12"/>
        <rFont val="Times New Roman"/>
        <charset val="134"/>
      </rPr>
      <t>0.2m³/s-0.4m³/s</t>
    </r>
    <r>
      <rPr>
        <sz val="12"/>
        <rFont val="方正仿宋简体"/>
        <charset val="134"/>
      </rPr>
      <t>），配套相关附属设施。</t>
    </r>
  </si>
  <si>
    <r>
      <rPr>
        <b/>
        <sz val="12"/>
        <rFont val="方正仿宋简体"/>
        <charset val="134"/>
      </rPr>
      <t>社会效益：</t>
    </r>
    <r>
      <rPr>
        <sz val="12"/>
        <rFont val="方正仿宋简体"/>
        <charset val="134"/>
      </rPr>
      <t>受益人口</t>
    </r>
    <r>
      <rPr>
        <sz val="12"/>
        <rFont val="宋体"/>
        <charset val="134"/>
      </rPr>
      <t>≥</t>
    </r>
    <r>
      <rPr>
        <sz val="12"/>
        <rFont val="Times New Roman"/>
        <charset val="134"/>
      </rPr>
      <t>156</t>
    </r>
    <r>
      <rPr>
        <sz val="12"/>
        <rFont val="方正仿宋简体"/>
        <charset val="134"/>
      </rPr>
      <t>人。</t>
    </r>
    <r>
      <rPr>
        <sz val="12"/>
        <rFont val="Times New Roman"/>
        <charset val="134"/>
      </rPr>
      <t xml:space="preserve">
</t>
    </r>
    <r>
      <rPr>
        <b/>
        <sz val="12"/>
        <rFont val="方正仿宋简体"/>
        <charset val="134"/>
      </rPr>
      <t>生态效益：</t>
    </r>
    <r>
      <rPr>
        <sz val="12"/>
        <rFont val="方正仿宋简体"/>
        <charset val="134"/>
      </rPr>
      <t>减少渠道渗漏，节约水资源</t>
    </r>
    <r>
      <rPr>
        <sz val="12"/>
        <rFont val="宋体"/>
        <charset val="134"/>
      </rPr>
      <t>≥</t>
    </r>
    <r>
      <rPr>
        <sz val="12"/>
        <rFont val="Times New Roman"/>
        <charset val="134"/>
      </rPr>
      <t>20%</t>
    </r>
    <r>
      <rPr>
        <sz val="12"/>
        <rFont val="方正仿宋简体"/>
        <charset val="134"/>
      </rPr>
      <t>；</t>
    </r>
    <r>
      <rPr>
        <sz val="12"/>
        <rFont val="Times New Roman"/>
        <charset val="134"/>
      </rPr>
      <t xml:space="preserve">
</t>
    </r>
    <r>
      <rPr>
        <b/>
        <sz val="12"/>
        <rFont val="方正仿宋简体"/>
        <charset val="134"/>
      </rPr>
      <t>可持续影响：</t>
    </r>
    <r>
      <rPr>
        <sz val="12"/>
        <rFont val="方正仿宋简体"/>
        <charset val="134"/>
      </rPr>
      <t>项目设施可持续使用年限达到</t>
    </r>
    <r>
      <rPr>
        <sz val="12"/>
        <rFont val="宋体"/>
        <charset val="134"/>
      </rPr>
      <t>≥</t>
    </r>
    <r>
      <rPr>
        <sz val="12"/>
        <rFont val="Times New Roman"/>
        <charset val="134"/>
      </rPr>
      <t>20</t>
    </r>
    <r>
      <rPr>
        <sz val="12"/>
        <rFont val="方正仿宋简体"/>
        <charset val="134"/>
      </rPr>
      <t xml:space="preserve">年；
</t>
    </r>
    <r>
      <rPr>
        <b/>
        <sz val="12"/>
        <rFont val="方正仿宋简体"/>
        <charset val="134"/>
      </rPr>
      <t>满意度</t>
    </r>
    <r>
      <rPr>
        <b/>
        <sz val="12"/>
        <rFont val="宋体"/>
        <charset val="134"/>
      </rPr>
      <t>：</t>
    </r>
    <r>
      <rPr>
        <sz val="12"/>
        <rFont val="方正仿宋简体"/>
        <charset val="134"/>
      </rPr>
      <t>村民对渠道建设的满意度达到</t>
    </r>
    <r>
      <rPr>
        <sz val="12"/>
        <rFont val="宋体"/>
        <charset val="134"/>
      </rPr>
      <t>≥</t>
    </r>
    <r>
      <rPr>
        <sz val="12"/>
        <rFont val="Times New Roman"/>
        <charset val="134"/>
      </rPr>
      <t>95%</t>
    </r>
    <r>
      <rPr>
        <sz val="12"/>
        <rFont val="宋体"/>
        <charset val="134"/>
      </rPr>
      <t>。</t>
    </r>
  </si>
  <si>
    <t>色力布亚镇人民政府</t>
  </si>
  <si>
    <t>27</t>
  </si>
  <si>
    <t>BCX-034</t>
  </si>
  <si>
    <t>巴楚县色力布亚镇托格拉克村防渗渠建设中央财政以工代赈项目</t>
  </si>
  <si>
    <r>
      <rPr>
        <sz val="12"/>
        <rFont val="方正仿宋简体"/>
        <charset val="134"/>
      </rPr>
      <t>色力布亚镇托格拉克（</t>
    </r>
    <r>
      <rPr>
        <sz val="12"/>
        <rFont val="Times New Roman"/>
        <charset val="134"/>
      </rPr>
      <t>8</t>
    </r>
    <r>
      <rPr>
        <sz val="12"/>
        <rFont val="方正仿宋简体"/>
        <charset val="134"/>
      </rPr>
      <t>）村</t>
    </r>
  </si>
  <si>
    <r>
      <rPr>
        <b/>
        <sz val="12"/>
        <rFont val="方正仿宋简体"/>
        <charset val="134"/>
      </rPr>
      <t>总投资：</t>
    </r>
    <r>
      <rPr>
        <sz val="12"/>
        <rFont val="Times New Roman"/>
        <charset val="134"/>
      </rPr>
      <t>327</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新建防渗渠</t>
    </r>
    <r>
      <rPr>
        <sz val="12"/>
        <rFont val="Times New Roman"/>
        <charset val="134"/>
      </rPr>
      <t>3.643Km</t>
    </r>
    <r>
      <rPr>
        <sz val="12"/>
        <rFont val="方正仿宋简体"/>
        <charset val="134"/>
      </rPr>
      <t>（流量</t>
    </r>
    <r>
      <rPr>
        <sz val="12"/>
        <rFont val="Times New Roman"/>
        <charset val="134"/>
      </rPr>
      <t>0.4m³/s-0.8m³/s</t>
    </r>
    <r>
      <rPr>
        <sz val="12"/>
        <rFont val="宋体"/>
        <charset val="134"/>
      </rPr>
      <t>）</t>
    </r>
    <r>
      <rPr>
        <sz val="12"/>
        <rFont val="方正仿宋简体"/>
        <charset val="134"/>
      </rPr>
      <t>，配套相关附属设施。</t>
    </r>
  </si>
  <si>
    <r>
      <rPr>
        <b/>
        <sz val="12"/>
        <rFont val="方正仿宋简体"/>
        <charset val="134"/>
      </rPr>
      <t>社会效益：</t>
    </r>
    <r>
      <rPr>
        <sz val="12"/>
        <rFont val="方正仿宋简体"/>
        <charset val="134"/>
      </rPr>
      <t>受益人口</t>
    </r>
    <r>
      <rPr>
        <sz val="12"/>
        <rFont val="宋体"/>
        <charset val="134"/>
      </rPr>
      <t>≥</t>
    </r>
    <r>
      <rPr>
        <sz val="12"/>
        <rFont val="Times New Roman"/>
        <charset val="134"/>
      </rPr>
      <t>157</t>
    </r>
    <r>
      <rPr>
        <sz val="12"/>
        <rFont val="方正仿宋简体"/>
        <charset val="134"/>
      </rPr>
      <t>人；</t>
    </r>
    <r>
      <rPr>
        <sz val="12"/>
        <rFont val="Times New Roman"/>
        <charset val="134"/>
      </rPr>
      <t xml:space="preserve">
</t>
    </r>
    <r>
      <rPr>
        <b/>
        <sz val="12"/>
        <rFont val="方正仿宋简体"/>
        <charset val="134"/>
      </rPr>
      <t>生态效益：</t>
    </r>
    <r>
      <rPr>
        <sz val="12"/>
        <rFont val="方正仿宋简体"/>
        <charset val="134"/>
      </rPr>
      <t>减少渠道渗漏，节约水资源</t>
    </r>
    <r>
      <rPr>
        <sz val="12"/>
        <rFont val="宋体"/>
        <charset val="134"/>
      </rPr>
      <t>≥</t>
    </r>
    <r>
      <rPr>
        <sz val="12"/>
        <rFont val="Times New Roman"/>
        <charset val="134"/>
      </rPr>
      <t>20%</t>
    </r>
    <r>
      <rPr>
        <sz val="12"/>
        <rFont val="方正仿宋简体"/>
        <charset val="134"/>
      </rPr>
      <t>；</t>
    </r>
    <r>
      <rPr>
        <sz val="12"/>
        <rFont val="Times New Roman"/>
        <charset val="134"/>
      </rPr>
      <t xml:space="preserve">
</t>
    </r>
    <r>
      <rPr>
        <b/>
        <sz val="12"/>
        <rFont val="方正仿宋简体"/>
        <charset val="134"/>
      </rPr>
      <t>可持续影响</t>
    </r>
    <r>
      <rPr>
        <b/>
        <sz val="12"/>
        <rFont val="宋体"/>
        <charset val="134"/>
      </rPr>
      <t>：</t>
    </r>
    <r>
      <rPr>
        <sz val="12"/>
        <rFont val="方正仿宋简体"/>
        <charset val="134"/>
      </rPr>
      <t>项目设施可持续使用年限达到</t>
    </r>
    <r>
      <rPr>
        <sz val="12"/>
        <rFont val="宋体"/>
        <charset val="134"/>
      </rPr>
      <t>≥</t>
    </r>
    <r>
      <rPr>
        <sz val="12"/>
        <rFont val="Times New Roman"/>
        <charset val="134"/>
      </rPr>
      <t>20</t>
    </r>
    <r>
      <rPr>
        <sz val="12"/>
        <rFont val="方正仿宋简体"/>
        <charset val="134"/>
      </rPr>
      <t>年；</t>
    </r>
    <r>
      <rPr>
        <sz val="12"/>
        <rFont val="Times New Roman"/>
        <charset val="134"/>
      </rPr>
      <t xml:space="preserve">
</t>
    </r>
    <r>
      <rPr>
        <b/>
        <sz val="12"/>
        <rFont val="方正仿宋简体"/>
        <charset val="134"/>
      </rPr>
      <t>满意度</t>
    </r>
    <r>
      <rPr>
        <b/>
        <sz val="12"/>
        <rFont val="宋体"/>
        <charset val="134"/>
      </rPr>
      <t>：</t>
    </r>
    <r>
      <rPr>
        <sz val="12"/>
        <rFont val="方正仿宋简体"/>
        <charset val="134"/>
      </rPr>
      <t>村民对渠道建设的满意度达到</t>
    </r>
    <r>
      <rPr>
        <sz val="12"/>
        <rFont val="宋体"/>
        <charset val="134"/>
      </rPr>
      <t>≥</t>
    </r>
    <r>
      <rPr>
        <sz val="12"/>
        <rFont val="Times New Roman"/>
        <charset val="134"/>
      </rPr>
      <t>95%</t>
    </r>
    <r>
      <rPr>
        <sz val="12"/>
        <rFont val="宋体"/>
        <charset val="134"/>
      </rPr>
      <t>。</t>
    </r>
  </si>
  <si>
    <t>28</t>
  </si>
  <si>
    <t>BCX-035</t>
  </si>
  <si>
    <t>巴楚县色力布亚镇阿克吾斯塘村防渗渠建设中央财政以工代赈项目</t>
  </si>
  <si>
    <r>
      <rPr>
        <sz val="12"/>
        <rFont val="方正仿宋简体"/>
        <charset val="134"/>
      </rPr>
      <t>色力布亚镇阿克吾斯塘（</t>
    </r>
    <r>
      <rPr>
        <sz val="12"/>
        <rFont val="Times New Roman"/>
        <charset val="134"/>
      </rPr>
      <t>4</t>
    </r>
    <r>
      <rPr>
        <sz val="12"/>
        <rFont val="方正仿宋简体"/>
        <charset val="134"/>
      </rPr>
      <t>）村</t>
    </r>
  </si>
  <si>
    <r>
      <rPr>
        <b/>
        <sz val="12"/>
        <rFont val="方正仿宋简体"/>
        <charset val="134"/>
      </rPr>
      <t>总投资：</t>
    </r>
    <r>
      <rPr>
        <sz val="12"/>
        <rFont val="Times New Roman"/>
        <charset val="134"/>
      </rPr>
      <t>300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新建防渗渠</t>
    </r>
    <r>
      <rPr>
        <sz val="12"/>
        <rFont val="Times New Roman"/>
        <charset val="134"/>
      </rPr>
      <t>3.41km</t>
    </r>
    <r>
      <rPr>
        <sz val="12"/>
        <rFont val="方正仿宋简体"/>
        <charset val="134"/>
      </rPr>
      <t>（流量</t>
    </r>
    <r>
      <rPr>
        <sz val="12"/>
        <rFont val="Times New Roman"/>
        <charset val="134"/>
      </rPr>
      <t>0.2m³/s-0.5m³/s</t>
    </r>
    <r>
      <rPr>
        <sz val="12"/>
        <rFont val="方正仿宋简体"/>
        <charset val="134"/>
      </rPr>
      <t>），配套相关附属设施。</t>
    </r>
  </si>
  <si>
    <r>
      <rPr>
        <b/>
        <sz val="12"/>
        <rFont val="方正仿宋简体"/>
        <charset val="134"/>
      </rPr>
      <t>社会效益：</t>
    </r>
    <r>
      <rPr>
        <sz val="12"/>
        <rFont val="方正仿宋简体"/>
        <charset val="134"/>
      </rPr>
      <t>受益人口</t>
    </r>
    <r>
      <rPr>
        <sz val="12"/>
        <rFont val="宋体"/>
        <charset val="134"/>
      </rPr>
      <t>≥</t>
    </r>
    <r>
      <rPr>
        <sz val="12"/>
        <rFont val="Times New Roman"/>
        <charset val="134"/>
      </rPr>
      <t>146</t>
    </r>
    <r>
      <rPr>
        <sz val="12"/>
        <rFont val="方正仿宋简体"/>
        <charset val="134"/>
      </rPr>
      <t>人；</t>
    </r>
    <r>
      <rPr>
        <sz val="12"/>
        <rFont val="Times New Roman"/>
        <charset val="134"/>
      </rPr>
      <t xml:space="preserve">
</t>
    </r>
    <r>
      <rPr>
        <b/>
        <sz val="12"/>
        <rFont val="方正仿宋简体"/>
        <charset val="134"/>
      </rPr>
      <t>生态效益：</t>
    </r>
    <r>
      <rPr>
        <sz val="12"/>
        <rFont val="方正仿宋简体"/>
        <charset val="134"/>
      </rPr>
      <t>减少渠道渗漏，节约水资源</t>
    </r>
    <r>
      <rPr>
        <sz val="12"/>
        <rFont val="宋体"/>
        <charset val="134"/>
      </rPr>
      <t>≥</t>
    </r>
    <r>
      <rPr>
        <sz val="12"/>
        <rFont val="Times New Roman"/>
        <charset val="134"/>
      </rPr>
      <t>20%</t>
    </r>
    <r>
      <rPr>
        <sz val="12"/>
        <rFont val="宋体"/>
        <charset val="134"/>
      </rPr>
      <t>；</t>
    </r>
    <r>
      <rPr>
        <sz val="12"/>
        <rFont val="Times New Roman"/>
        <charset val="134"/>
      </rPr>
      <t xml:space="preserve">
</t>
    </r>
    <r>
      <rPr>
        <b/>
        <sz val="12"/>
        <rFont val="方正仿宋简体"/>
        <charset val="134"/>
      </rPr>
      <t>可持续影响</t>
    </r>
    <r>
      <rPr>
        <b/>
        <sz val="12"/>
        <rFont val="宋体"/>
        <charset val="134"/>
      </rPr>
      <t>：</t>
    </r>
    <r>
      <rPr>
        <sz val="12"/>
        <rFont val="方正仿宋简体"/>
        <charset val="134"/>
      </rPr>
      <t>项目设施可持续使用年限达到</t>
    </r>
    <r>
      <rPr>
        <sz val="12"/>
        <rFont val="宋体"/>
        <charset val="134"/>
      </rPr>
      <t>≥</t>
    </r>
    <r>
      <rPr>
        <sz val="12"/>
        <rFont val="Times New Roman"/>
        <charset val="134"/>
      </rPr>
      <t>20</t>
    </r>
    <r>
      <rPr>
        <sz val="12"/>
        <rFont val="方正仿宋简体"/>
        <charset val="134"/>
      </rPr>
      <t>年；</t>
    </r>
    <r>
      <rPr>
        <sz val="12"/>
        <rFont val="Times New Roman"/>
        <charset val="134"/>
      </rPr>
      <t xml:space="preserve">
</t>
    </r>
    <r>
      <rPr>
        <b/>
        <sz val="12"/>
        <rFont val="方正仿宋简体"/>
        <charset val="134"/>
      </rPr>
      <t>满意度</t>
    </r>
    <r>
      <rPr>
        <b/>
        <sz val="12"/>
        <rFont val="宋体"/>
        <charset val="134"/>
      </rPr>
      <t>：</t>
    </r>
    <r>
      <rPr>
        <sz val="12"/>
        <rFont val="方正仿宋简体"/>
        <charset val="134"/>
      </rPr>
      <t>村民对渠道建设的满意度达到</t>
    </r>
    <r>
      <rPr>
        <sz val="12"/>
        <rFont val="宋体"/>
        <charset val="134"/>
      </rPr>
      <t>≥</t>
    </r>
    <r>
      <rPr>
        <sz val="12"/>
        <rFont val="Times New Roman"/>
        <charset val="134"/>
      </rPr>
      <t>95%</t>
    </r>
    <r>
      <rPr>
        <sz val="12"/>
        <rFont val="宋体"/>
        <charset val="134"/>
      </rPr>
      <t>。</t>
    </r>
  </si>
  <si>
    <t>29</t>
  </si>
  <si>
    <t>BCX-036</t>
  </si>
  <si>
    <r>
      <rPr>
        <sz val="12"/>
        <rFont val="方正仿宋简体"/>
        <charset val="134"/>
      </rPr>
      <t>巴楚县三岔口镇</t>
    </r>
    <r>
      <rPr>
        <sz val="12"/>
        <rFont val="Times New Roman"/>
        <charset val="134"/>
      </rPr>
      <t>2026</t>
    </r>
    <r>
      <rPr>
        <sz val="12"/>
        <rFont val="方正仿宋简体"/>
        <charset val="134"/>
      </rPr>
      <t>年防沙治沙道路中央财政以工代赈项目</t>
    </r>
  </si>
  <si>
    <r>
      <rPr>
        <b/>
        <sz val="12"/>
        <rFont val="方正仿宋简体"/>
        <charset val="134"/>
      </rPr>
      <t>总投资：</t>
    </r>
    <r>
      <rPr>
        <sz val="12"/>
        <rFont val="Times New Roman"/>
        <charset val="134"/>
      </rPr>
      <t>250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新建防沙治沙砂砾路</t>
    </r>
    <r>
      <rPr>
        <sz val="12"/>
        <rFont val="Times New Roman"/>
        <charset val="134"/>
      </rPr>
      <t>14.7km</t>
    </r>
    <r>
      <rPr>
        <sz val="12"/>
        <rFont val="方正仿宋简体"/>
        <charset val="134"/>
      </rPr>
      <t>、宽</t>
    </r>
    <r>
      <rPr>
        <sz val="12"/>
        <rFont val="Times New Roman"/>
        <charset val="134"/>
      </rPr>
      <t>4m</t>
    </r>
    <r>
      <rPr>
        <sz val="12"/>
        <rFont val="方正仿宋简体"/>
        <charset val="134"/>
      </rPr>
      <t>，配套相关附属设施。</t>
    </r>
  </si>
  <si>
    <r>
      <rPr>
        <sz val="12"/>
        <rFont val="方正仿宋简体"/>
        <charset val="134"/>
      </rPr>
      <t>新建防沙治沙砂砾路</t>
    </r>
    <r>
      <rPr>
        <sz val="12"/>
        <rFont val="Times New Roman"/>
        <charset val="134"/>
      </rPr>
      <t>14.7km</t>
    </r>
    <r>
      <rPr>
        <sz val="12"/>
        <rFont val="方正仿宋简体"/>
        <charset val="134"/>
      </rPr>
      <t>、宽</t>
    </r>
    <r>
      <rPr>
        <sz val="12"/>
        <rFont val="Times New Roman"/>
        <charset val="134"/>
      </rPr>
      <t>4m</t>
    </r>
    <r>
      <rPr>
        <sz val="12"/>
        <rFont val="方正仿宋简体"/>
        <charset val="134"/>
      </rPr>
      <t>，配套相关附属设施；项目验收合格率</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项目计划发放劳务报酬金额</t>
    </r>
    <r>
      <rPr>
        <sz val="12"/>
        <rFont val="Times New Roman"/>
        <charset val="134"/>
      </rPr>
      <t>92</t>
    </r>
    <r>
      <rPr>
        <sz val="12"/>
        <rFont val="方正仿宋简体"/>
        <charset val="134"/>
      </rPr>
      <t>万元，带动就业</t>
    </r>
    <r>
      <rPr>
        <sz val="12"/>
        <rFont val="Times New Roman"/>
        <charset val="134"/>
      </rPr>
      <t>80</t>
    </r>
    <r>
      <rPr>
        <sz val="12"/>
        <rFont val="方正仿宋简体"/>
        <charset val="134"/>
      </rPr>
      <t>人，人均增收</t>
    </r>
    <r>
      <rPr>
        <sz val="12"/>
        <rFont val="Times New Roman"/>
        <charset val="134"/>
      </rPr>
      <t xml:space="preserve"> 1.15</t>
    </r>
    <r>
      <rPr>
        <sz val="12"/>
        <rFont val="方正仿宋简体"/>
        <charset val="134"/>
      </rPr>
      <t>万元，项目经济和社会效益显著。</t>
    </r>
  </si>
  <si>
    <t>三岔口镇人民政府</t>
  </si>
  <si>
    <t>30</t>
  </si>
  <si>
    <t>BCX-037</t>
  </si>
  <si>
    <r>
      <rPr>
        <sz val="12"/>
        <rFont val="方正仿宋简体"/>
        <charset val="134"/>
      </rPr>
      <t>巴楚县阿克萨克马热勒乡</t>
    </r>
    <r>
      <rPr>
        <sz val="12"/>
        <rFont val="Times New Roman"/>
        <charset val="134"/>
      </rPr>
      <t>2026</t>
    </r>
    <r>
      <rPr>
        <sz val="12"/>
        <rFont val="方正仿宋简体"/>
        <charset val="134"/>
      </rPr>
      <t>年防沙治沙道路中央财政以工代赈项目（三期）</t>
    </r>
  </si>
  <si>
    <r>
      <rPr>
        <sz val="12"/>
        <rFont val="方正仿宋简体"/>
        <charset val="134"/>
      </rPr>
      <t>阿克萨克马热勒乡吉格代库勒（</t>
    </r>
    <r>
      <rPr>
        <sz val="12"/>
        <rFont val="Times New Roman"/>
        <charset val="134"/>
      </rPr>
      <t>6</t>
    </r>
    <r>
      <rPr>
        <sz val="12"/>
        <rFont val="方正仿宋简体"/>
        <charset val="134"/>
      </rPr>
      <t>）村</t>
    </r>
  </si>
  <si>
    <r>
      <rPr>
        <b/>
        <sz val="12"/>
        <rFont val="方正仿宋简体"/>
        <charset val="134"/>
      </rPr>
      <t>总投资：</t>
    </r>
    <r>
      <rPr>
        <sz val="12"/>
        <rFont val="Times New Roman"/>
        <charset val="134"/>
      </rPr>
      <t>417</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新建防沙治沙砂砾路</t>
    </r>
    <r>
      <rPr>
        <sz val="12"/>
        <rFont val="Times New Roman"/>
        <charset val="134"/>
      </rPr>
      <t>17.38km</t>
    </r>
    <r>
      <rPr>
        <sz val="12"/>
        <rFont val="方正仿宋简体"/>
        <charset val="134"/>
      </rPr>
      <t>，宽</t>
    </r>
    <r>
      <rPr>
        <sz val="12"/>
        <rFont val="Times New Roman"/>
        <charset val="134"/>
      </rPr>
      <t>4m</t>
    </r>
    <r>
      <rPr>
        <sz val="12"/>
        <rFont val="方正仿宋简体"/>
        <charset val="134"/>
      </rPr>
      <t>，配套附属设施。</t>
    </r>
  </si>
  <si>
    <r>
      <rPr>
        <sz val="12"/>
        <rFont val="方正仿宋简体"/>
        <charset val="134"/>
      </rPr>
      <t>新建砂砾路</t>
    </r>
    <r>
      <rPr>
        <sz val="12"/>
        <rFont val="宋体"/>
        <charset val="134"/>
      </rPr>
      <t>≥</t>
    </r>
    <r>
      <rPr>
        <sz val="12"/>
        <rFont val="Times New Roman"/>
        <charset val="134"/>
      </rPr>
      <t>17.38km</t>
    </r>
    <r>
      <rPr>
        <sz val="12"/>
        <rFont val="方正仿宋简体"/>
        <charset val="134"/>
      </rPr>
      <t>；项目验收合格率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带动本地就业</t>
    </r>
    <r>
      <rPr>
        <sz val="12"/>
        <rFont val="Times New Roman"/>
        <charset val="134"/>
      </rPr>
      <t>100</t>
    </r>
    <r>
      <rPr>
        <sz val="12"/>
        <rFont val="方正仿宋简体"/>
        <charset val="134"/>
      </rPr>
      <t>人，预计发放劳务报酬</t>
    </r>
    <r>
      <rPr>
        <sz val="12"/>
        <rFont val="Times New Roman"/>
        <charset val="134"/>
      </rPr>
      <t>160</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为防沙治沙工作提供便利，方便交通。</t>
    </r>
  </si>
  <si>
    <t>31</t>
  </si>
  <si>
    <t>BCX-038</t>
  </si>
  <si>
    <r>
      <rPr>
        <sz val="12"/>
        <rFont val="方正仿宋简体"/>
        <charset val="134"/>
      </rPr>
      <t>巴楚县英吾斯塘乡</t>
    </r>
    <r>
      <rPr>
        <sz val="12"/>
        <rFont val="Times New Roman"/>
        <charset val="134"/>
      </rPr>
      <t>2026</t>
    </r>
    <r>
      <rPr>
        <sz val="12"/>
        <rFont val="方正仿宋简体"/>
        <charset val="134"/>
      </rPr>
      <t>年防沙治沙道路中央财政以工代赈项目</t>
    </r>
  </si>
  <si>
    <r>
      <rPr>
        <sz val="12"/>
        <rFont val="方正仿宋简体"/>
        <charset val="134"/>
      </rPr>
      <t>英吾斯塘乡加格达（</t>
    </r>
    <r>
      <rPr>
        <sz val="12"/>
        <rFont val="Times New Roman"/>
        <charset val="134"/>
      </rPr>
      <t>1</t>
    </r>
    <r>
      <rPr>
        <sz val="12"/>
        <rFont val="方正仿宋简体"/>
        <charset val="134"/>
      </rPr>
      <t>）村、库木奇库勒（</t>
    </r>
    <r>
      <rPr>
        <sz val="12"/>
        <rFont val="Times New Roman"/>
        <charset val="134"/>
      </rPr>
      <t>3</t>
    </r>
    <r>
      <rPr>
        <sz val="12"/>
        <rFont val="方正仿宋简体"/>
        <charset val="134"/>
      </rPr>
      <t>）村</t>
    </r>
  </si>
  <si>
    <r>
      <rPr>
        <b/>
        <sz val="12"/>
        <rFont val="方正仿宋简体"/>
        <charset val="134"/>
      </rPr>
      <t>总投资：</t>
    </r>
    <r>
      <rPr>
        <sz val="12"/>
        <rFont val="Times New Roman"/>
        <charset val="134"/>
      </rPr>
      <t>425</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新建防沙治沙砂砾路</t>
    </r>
    <r>
      <rPr>
        <sz val="12"/>
        <rFont val="Times New Roman"/>
        <charset val="134"/>
      </rPr>
      <t>17.98km</t>
    </r>
    <r>
      <rPr>
        <sz val="12"/>
        <rFont val="方正仿宋简体"/>
        <charset val="134"/>
      </rPr>
      <t>，宽</t>
    </r>
    <r>
      <rPr>
        <sz val="12"/>
        <rFont val="Times New Roman"/>
        <charset val="134"/>
      </rPr>
      <t>4m</t>
    </r>
    <r>
      <rPr>
        <sz val="12"/>
        <rFont val="方正仿宋简体"/>
        <charset val="134"/>
      </rPr>
      <t>，配套附属设施。</t>
    </r>
  </si>
  <si>
    <r>
      <rPr>
        <sz val="12"/>
        <rFont val="方正仿宋简体"/>
        <charset val="134"/>
      </rPr>
      <t>建设防沙治沙砂砾路</t>
    </r>
    <r>
      <rPr>
        <sz val="12"/>
        <rFont val="宋体"/>
        <charset val="134"/>
      </rPr>
      <t>≥</t>
    </r>
    <r>
      <rPr>
        <sz val="12"/>
        <rFont val="Times New Roman"/>
        <charset val="134"/>
      </rPr>
      <t>17.98km</t>
    </r>
    <r>
      <rPr>
        <sz val="12"/>
        <rFont val="方正仿宋简体"/>
        <charset val="134"/>
      </rPr>
      <t>；</t>
    </r>
    <r>
      <rPr>
        <sz val="12"/>
        <rFont val="Times New Roman"/>
        <charset val="134"/>
      </rPr>
      <t xml:space="preserve">
</t>
    </r>
    <r>
      <rPr>
        <sz val="12"/>
        <rFont val="方正仿宋简体"/>
        <charset val="134"/>
      </rPr>
      <t>项目验收合格率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带动务工人员</t>
    </r>
    <r>
      <rPr>
        <sz val="12"/>
        <rFont val="宋体"/>
        <charset val="134"/>
      </rPr>
      <t>≥</t>
    </r>
    <r>
      <rPr>
        <sz val="12"/>
        <rFont val="Times New Roman"/>
        <charset val="134"/>
      </rPr>
      <t>100</t>
    </r>
    <r>
      <rPr>
        <sz val="12"/>
        <rFont val="方正仿宋简体"/>
        <charset val="134"/>
      </rPr>
      <t>人，发放劳务报酬</t>
    </r>
    <r>
      <rPr>
        <sz val="12"/>
        <rFont val="宋体"/>
        <charset val="134"/>
      </rPr>
      <t>≥</t>
    </r>
    <r>
      <rPr>
        <sz val="12"/>
        <rFont val="Times New Roman"/>
        <charset val="134"/>
      </rPr>
      <t>160</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提高防沙治沙路网覆盖率，连通部分治沙作业区、植被种植区，提升植树造林、固沙工程等作业推进效率。</t>
    </r>
  </si>
  <si>
    <t>英吾斯塘乡人民政府</t>
  </si>
  <si>
    <t>32</t>
  </si>
  <si>
    <t>BCX-039</t>
  </si>
  <si>
    <r>
      <rPr>
        <sz val="12"/>
        <rFont val="方正仿宋简体"/>
        <charset val="134"/>
      </rPr>
      <t>巴楚县琼库尔恰克乡</t>
    </r>
    <r>
      <rPr>
        <sz val="12"/>
        <rFont val="Times New Roman"/>
        <charset val="134"/>
      </rPr>
      <t>2026</t>
    </r>
    <r>
      <rPr>
        <sz val="12"/>
        <rFont val="方正仿宋简体"/>
        <charset val="134"/>
      </rPr>
      <t>年巷道硬化中央财政以工代赈项目</t>
    </r>
  </si>
  <si>
    <r>
      <rPr>
        <sz val="12"/>
        <rFont val="方正仿宋简体"/>
        <charset val="134"/>
      </rPr>
      <t>琼库尔恰克乡格什勒克（</t>
    </r>
    <r>
      <rPr>
        <sz val="12"/>
        <rFont val="Times New Roman"/>
        <charset val="134"/>
      </rPr>
      <t>5</t>
    </r>
    <r>
      <rPr>
        <sz val="12"/>
        <rFont val="方正仿宋简体"/>
        <charset val="134"/>
      </rPr>
      <t>）村、塔勒克（</t>
    </r>
    <r>
      <rPr>
        <sz val="12"/>
        <rFont val="Times New Roman"/>
        <charset val="134"/>
      </rPr>
      <t>9</t>
    </r>
    <r>
      <rPr>
        <sz val="12"/>
        <rFont val="方正仿宋简体"/>
        <charset val="134"/>
      </rPr>
      <t>）村、巴格托格拉克（</t>
    </r>
    <r>
      <rPr>
        <sz val="12"/>
        <rFont val="Times New Roman"/>
        <charset val="134"/>
      </rPr>
      <t>14</t>
    </r>
    <r>
      <rPr>
        <sz val="12"/>
        <rFont val="方正仿宋简体"/>
        <charset val="134"/>
      </rPr>
      <t>）村</t>
    </r>
  </si>
  <si>
    <r>
      <rPr>
        <b/>
        <sz val="12"/>
        <rFont val="方正仿宋简体"/>
        <charset val="134"/>
      </rPr>
      <t>总投资：</t>
    </r>
    <r>
      <rPr>
        <sz val="12"/>
        <rFont val="Times New Roman"/>
        <charset val="134"/>
      </rPr>
      <t>430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巷道硬化</t>
    </r>
    <r>
      <rPr>
        <sz val="12"/>
        <rFont val="Times New Roman"/>
        <charset val="134"/>
      </rPr>
      <t>28700</t>
    </r>
    <r>
      <rPr>
        <sz val="12"/>
        <rFont val="宋体"/>
        <charset val="134"/>
      </rPr>
      <t>㎡</t>
    </r>
    <r>
      <rPr>
        <sz val="12"/>
        <rFont val="方正仿宋简体"/>
        <charset val="134"/>
      </rPr>
      <t>，配套相关附属设施。</t>
    </r>
  </si>
  <si>
    <r>
      <rPr>
        <sz val="12"/>
        <rFont val="方正仿宋简体"/>
        <charset val="134"/>
      </rPr>
      <t>硬化路面</t>
    </r>
    <r>
      <rPr>
        <sz val="12"/>
        <rFont val="Times New Roman"/>
        <charset val="134"/>
      </rPr>
      <t>28700</t>
    </r>
    <r>
      <rPr>
        <sz val="12"/>
        <rFont val="宋体"/>
        <charset val="134"/>
      </rPr>
      <t>㎡</t>
    </r>
    <r>
      <rPr>
        <sz val="12"/>
        <rFont val="方正仿宋简体"/>
        <charset val="134"/>
      </rPr>
      <t>，</t>
    </r>
    <r>
      <rPr>
        <sz val="12"/>
        <rFont val="Times New Roman"/>
        <charset val="134"/>
      </rPr>
      <t>15</t>
    </r>
    <r>
      <rPr>
        <sz val="12"/>
        <rFont val="方正仿宋简体"/>
        <charset val="134"/>
      </rPr>
      <t>公分的戈壁土垫层，</t>
    </r>
    <r>
      <rPr>
        <sz val="12"/>
        <rFont val="Times New Roman"/>
        <charset val="134"/>
      </rPr>
      <t>15</t>
    </r>
    <r>
      <rPr>
        <sz val="12"/>
        <rFont val="方正仿宋简体"/>
        <charset val="134"/>
      </rPr>
      <t>公分</t>
    </r>
    <r>
      <rPr>
        <sz val="12"/>
        <rFont val="Times New Roman"/>
        <charset val="134"/>
      </rPr>
      <t>C25</t>
    </r>
    <r>
      <rPr>
        <sz val="12"/>
        <rFont val="方正仿宋简体"/>
        <charset val="134"/>
      </rPr>
      <t>混泥土面层，配套相关附属设施；项目验收合格率</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项目计划发放劳务报酬金额</t>
    </r>
    <r>
      <rPr>
        <sz val="12"/>
        <rFont val="Times New Roman"/>
        <charset val="134"/>
      </rPr>
      <t>160</t>
    </r>
    <r>
      <rPr>
        <sz val="12"/>
        <rFont val="方正仿宋简体"/>
        <charset val="134"/>
      </rPr>
      <t>万元，人均增收</t>
    </r>
    <r>
      <rPr>
        <sz val="12"/>
        <rFont val="Times New Roman"/>
        <charset val="134"/>
      </rPr>
      <t xml:space="preserve"> 1.58</t>
    </r>
    <r>
      <rPr>
        <sz val="12"/>
        <rFont val="方正仿宋简体"/>
        <charset val="134"/>
      </rPr>
      <t>万元，项目经济和社会效益显著。</t>
    </r>
    <r>
      <rPr>
        <sz val="12"/>
        <rFont val="Times New Roman"/>
        <charset val="134"/>
      </rPr>
      <t xml:space="preserve">
</t>
    </r>
    <r>
      <rPr>
        <sz val="12"/>
        <rFont val="方正仿宋简体"/>
        <charset val="134"/>
      </rPr>
      <t>带动就业</t>
    </r>
    <r>
      <rPr>
        <sz val="12"/>
        <rFont val="Times New Roman"/>
        <charset val="134"/>
      </rPr>
      <t>101</t>
    </r>
    <r>
      <rPr>
        <sz val="12"/>
        <rFont val="方正仿宋简体"/>
        <charset val="134"/>
      </rPr>
      <t>人，人均收入</t>
    </r>
    <r>
      <rPr>
        <sz val="12"/>
        <rFont val="Times New Roman"/>
        <charset val="134"/>
      </rPr>
      <t>1.58</t>
    </r>
    <r>
      <rPr>
        <sz val="12"/>
        <rFont val="方正仿宋简体"/>
        <charset val="134"/>
      </rPr>
      <t>万元；</t>
    </r>
    <r>
      <rPr>
        <sz val="12"/>
        <rFont val="Times New Roman"/>
        <charset val="134"/>
      </rPr>
      <t xml:space="preserve">
</t>
    </r>
    <r>
      <rPr>
        <sz val="12"/>
        <rFont val="方正仿宋简体"/>
        <charset val="134"/>
      </rPr>
      <t>项目建成后移交至琼库尔恰克乡</t>
    </r>
    <r>
      <rPr>
        <sz val="12"/>
        <rFont val="Times New Roman"/>
        <charset val="134"/>
      </rPr>
      <t>9</t>
    </r>
    <r>
      <rPr>
        <sz val="12"/>
        <rFont val="方正仿宋简体"/>
        <charset val="134"/>
      </rPr>
      <t>村、</t>
    </r>
    <r>
      <rPr>
        <sz val="12"/>
        <rFont val="Times New Roman"/>
        <charset val="134"/>
      </rPr>
      <t>5</t>
    </r>
    <r>
      <rPr>
        <sz val="12"/>
        <rFont val="方正仿宋简体"/>
        <charset val="134"/>
      </rPr>
      <t>村、</t>
    </r>
    <r>
      <rPr>
        <sz val="12"/>
        <rFont val="Times New Roman"/>
        <charset val="134"/>
      </rPr>
      <t>14</t>
    </r>
    <r>
      <rPr>
        <sz val="12"/>
        <rFont val="方正仿宋简体"/>
        <charset val="134"/>
      </rPr>
      <t>村进行管理。</t>
    </r>
  </si>
  <si>
    <t>琼库尔恰克乡人民政府</t>
  </si>
  <si>
    <t>33</t>
  </si>
  <si>
    <t>BCX-040</t>
  </si>
  <si>
    <r>
      <rPr>
        <sz val="12"/>
        <rFont val="方正仿宋简体"/>
        <charset val="134"/>
      </rPr>
      <t>巴楚县阿纳库勒乡</t>
    </r>
    <r>
      <rPr>
        <sz val="12"/>
        <rFont val="Times New Roman"/>
        <charset val="134"/>
      </rPr>
      <t>2026</t>
    </r>
    <r>
      <rPr>
        <sz val="12"/>
        <rFont val="方正仿宋简体"/>
        <charset val="134"/>
      </rPr>
      <t>年农村巷道硬化中央财政以工代赈项目</t>
    </r>
  </si>
  <si>
    <r>
      <rPr>
        <sz val="12"/>
        <rFont val="方正仿宋简体"/>
        <charset val="134"/>
      </rPr>
      <t>阿纳库勒乡阿恰勒（</t>
    </r>
    <r>
      <rPr>
        <sz val="12"/>
        <rFont val="Times New Roman"/>
        <charset val="134"/>
      </rPr>
      <t>3</t>
    </r>
    <r>
      <rPr>
        <sz val="12"/>
        <rFont val="方正仿宋简体"/>
        <charset val="134"/>
      </rPr>
      <t>）村、库木博古孜（</t>
    </r>
    <r>
      <rPr>
        <sz val="12"/>
        <rFont val="Times New Roman"/>
        <charset val="134"/>
      </rPr>
      <t>4</t>
    </r>
    <r>
      <rPr>
        <sz val="12"/>
        <rFont val="方正仿宋简体"/>
        <charset val="134"/>
      </rPr>
      <t>）村、曲许尔盖（</t>
    </r>
    <r>
      <rPr>
        <sz val="12"/>
        <rFont val="Times New Roman"/>
        <charset val="134"/>
      </rPr>
      <t>5</t>
    </r>
    <r>
      <rPr>
        <sz val="12"/>
        <rFont val="方正仿宋简体"/>
        <charset val="134"/>
      </rPr>
      <t>）村、开勒坪博孜（</t>
    </r>
    <r>
      <rPr>
        <sz val="12"/>
        <rFont val="Times New Roman"/>
        <charset val="134"/>
      </rPr>
      <t>12</t>
    </r>
    <r>
      <rPr>
        <sz val="12"/>
        <rFont val="方正仿宋简体"/>
        <charset val="134"/>
      </rPr>
      <t>）村、园艺（</t>
    </r>
    <r>
      <rPr>
        <sz val="12"/>
        <rFont val="Times New Roman"/>
        <charset val="134"/>
      </rPr>
      <t>15</t>
    </r>
    <r>
      <rPr>
        <sz val="12"/>
        <rFont val="方正仿宋简体"/>
        <charset val="134"/>
      </rPr>
      <t>）村</t>
    </r>
  </si>
  <si>
    <r>
      <rPr>
        <b/>
        <sz val="12"/>
        <rFont val="方正仿宋简体"/>
        <charset val="134"/>
      </rPr>
      <t>总投资：</t>
    </r>
    <r>
      <rPr>
        <sz val="12"/>
        <rFont val="Times New Roman"/>
        <charset val="134"/>
      </rPr>
      <t>390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巷道硬化</t>
    </r>
    <r>
      <rPr>
        <sz val="12"/>
        <rFont val="Times New Roman"/>
        <charset val="134"/>
      </rPr>
      <t>35500</t>
    </r>
    <r>
      <rPr>
        <sz val="12"/>
        <rFont val="宋体"/>
        <charset val="134"/>
      </rPr>
      <t>㎡</t>
    </r>
    <r>
      <rPr>
        <sz val="12"/>
        <rFont val="方正仿宋简体"/>
        <charset val="134"/>
      </rPr>
      <t>，配套相关附属设施。</t>
    </r>
  </si>
  <si>
    <r>
      <rPr>
        <sz val="12"/>
        <rFont val="方正仿宋简体"/>
        <charset val="134"/>
      </rPr>
      <t>硬化路面</t>
    </r>
    <r>
      <rPr>
        <sz val="12"/>
        <rFont val="Times New Roman"/>
        <charset val="134"/>
      </rPr>
      <t>35500</t>
    </r>
    <r>
      <rPr>
        <sz val="12"/>
        <rFont val="宋体"/>
        <charset val="134"/>
      </rPr>
      <t>㎡</t>
    </r>
    <r>
      <rPr>
        <sz val="12"/>
        <rFont val="方正仿宋简体"/>
        <charset val="134"/>
      </rPr>
      <t>，</t>
    </r>
    <r>
      <rPr>
        <sz val="12"/>
        <rFont val="Times New Roman"/>
        <charset val="134"/>
      </rPr>
      <t>10</t>
    </r>
    <r>
      <rPr>
        <sz val="12"/>
        <rFont val="方正仿宋简体"/>
        <charset val="134"/>
      </rPr>
      <t>公分的戈壁土垫层，</t>
    </r>
    <r>
      <rPr>
        <sz val="12"/>
        <rFont val="Times New Roman"/>
        <charset val="134"/>
      </rPr>
      <t>12</t>
    </r>
    <r>
      <rPr>
        <sz val="12"/>
        <rFont val="方正仿宋简体"/>
        <charset val="134"/>
      </rPr>
      <t>公分</t>
    </r>
    <r>
      <rPr>
        <sz val="12"/>
        <rFont val="Times New Roman"/>
        <charset val="134"/>
      </rPr>
      <t>C30</t>
    </r>
    <r>
      <rPr>
        <sz val="12"/>
        <rFont val="方正仿宋简体"/>
        <charset val="134"/>
      </rPr>
      <t>混泥土面层，配套相关附属设施；项目验收合格率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项目计划发放劳务报酬金额</t>
    </r>
    <r>
      <rPr>
        <sz val="12"/>
        <rFont val="Times New Roman"/>
        <charset val="134"/>
      </rPr>
      <t>145</t>
    </r>
    <r>
      <rPr>
        <sz val="12"/>
        <rFont val="方正仿宋简体"/>
        <charset val="134"/>
      </rPr>
      <t>万元，人均增收</t>
    </r>
    <r>
      <rPr>
        <sz val="12"/>
        <rFont val="Times New Roman"/>
        <charset val="134"/>
      </rPr>
      <t xml:space="preserve"> 1.3</t>
    </r>
    <r>
      <rPr>
        <sz val="12"/>
        <rFont val="方正仿宋简体"/>
        <charset val="134"/>
      </rPr>
      <t>万元，项目经济和社会效益显著；</t>
    </r>
    <r>
      <rPr>
        <sz val="12"/>
        <rFont val="Times New Roman"/>
        <charset val="134"/>
      </rPr>
      <t xml:space="preserve">
</t>
    </r>
    <r>
      <rPr>
        <sz val="12"/>
        <rFont val="方正仿宋简体"/>
        <charset val="134"/>
      </rPr>
      <t>带动就业</t>
    </r>
    <r>
      <rPr>
        <sz val="12"/>
        <rFont val="Times New Roman"/>
        <charset val="134"/>
      </rPr>
      <t>112</t>
    </r>
    <r>
      <rPr>
        <sz val="12"/>
        <rFont val="方正仿宋简体"/>
        <charset val="134"/>
      </rPr>
      <t>人，人均收入</t>
    </r>
    <r>
      <rPr>
        <sz val="12"/>
        <rFont val="Times New Roman"/>
        <charset val="134"/>
      </rPr>
      <t>1.3</t>
    </r>
    <r>
      <rPr>
        <sz val="12"/>
        <rFont val="方正仿宋简体"/>
        <charset val="134"/>
      </rPr>
      <t>万元；</t>
    </r>
    <r>
      <rPr>
        <sz val="12"/>
        <rFont val="Times New Roman"/>
        <charset val="134"/>
      </rPr>
      <t xml:space="preserve">
</t>
    </r>
    <r>
      <rPr>
        <sz val="12"/>
        <rFont val="方正仿宋简体"/>
        <charset val="134"/>
      </rPr>
      <t>项目建成后移交至阿纳库勒乡</t>
    </r>
    <r>
      <rPr>
        <sz val="12"/>
        <rFont val="Times New Roman"/>
        <charset val="134"/>
      </rPr>
      <t>3</t>
    </r>
    <r>
      <rPr>
        <sz val="12"/>
        <rFont val="方正仿宋简体"/>
        <charset val="134"/>
      </rPr>
      <t>村、</t>
    </r>
    <r>
      <rPr>
        <sz val="12"/>
        <rFont val="Times New Roman"/>
        <charset val="134"/>
      </rPr>
      <t>4</t>
    </r>
    <r>
      <rPr>
        <sz val="12"/>
        <rFont val="方正仿宋简体"/>
        <charset val="134"/>
      </rPr>
      <t>村、</t>
    </r>
    <r>
      <rPr>
        <sz val="12"/>
        <rFont val="Times New Roman"/>
        <charset val="134"/>
      </rPr>
      <t>5</t>
    </r>
    <r>
      <rPr>
        <sz val="12"/>
        <rFont val="方正仿宋简体"/>
        <charset val="134"/>
      </rPr>
      <t>村、</t>
    </r>
    <r>
      <rPr>
        <sz val="12"/>
        <rFont val="Times New Roman"/>
        <charset val="134"/>
      </rPr>
      <t>12</t>
    </r>
    <r>
      <rPr>
        <sz val="12"/>
        <rFont val="方正仿宋简体"/>
        <charset val="134"/>
      </rPr>
      <t>村、</t>
    </r>
    <r>
      <rPr>
        <sz val="12"/>
        <rFont val="Times New Roman"/>
        <charset val="134"/>
      </rPr>
      <t>15</t>
    </r>
    <r>
      <rPr>
        <sz val="12"/>
        <rFont val="方正仿宋简体"/>
        <charset val="134"/>
      </rPr>
      <t>村进行管理。</t>
    </r>
  </si>
  <si>
    <t>34</t>
  </si>
  <si>
    <t>BCX-041</t>
  </si>
  <si>
    <r>
      <rPr>
        <sz val="12"/>
        <rFont val="方正仿宋简体"/>
        <charset val="134"/>
      </rPr>
      <t>巴楚县</t>
    </r>
    <r>
      <rPr>
        <sz val="12"/>
        <rFont val="Times New Roman"/>
        <charset val="134"/>
      </rPr>
      <t>2026</t>
    </r>
    <r>
      <rPr>
        <sz val="12"/>
        <rFont val="方正仿宋简体"/>
        <charset val="134"/>
      </rPr>
      <t>年下河国有林管理局胡杨林道路建设项目</t>
    </r>
  </si>
  <si>
    <t>下河国有林场</t>
  </si>
  <si>
    <r>
      <rPr>
        <b/>
        <sz val="12"/>
        <rFont val="方正仿宋简体"/>
        <charset val="134"/>
      </rPr>
      <t>总投资：</t>
    </r>
    <r>
      <rPr>
        <sz val="12"/>
        <rFont val="Times New Roman"/>
        <charset val="134"/>
      </rPr>
      <t>400</t>
    </r>
    <r>
      <rPr>
        <sz val="12"/>
        <rFont val="方正仿宋简体"/>
        <charset val="134"/>
      </rPr>
      <t>万元</t>
    </r>
    <r>
      <rPr>
        <sz val="12"/>
        <rFont val="Times New Roman"/>
        <charset val="134"/>
      </rPr>
      <t xml:space="preserve">
</t>
    </r>
    <r>
      <rPr>
        <b/>
        <sz val="12"/>
        <rFont val="方正仿宋简体"/>
        <charset val="134"/>
      </rPr>
      <t>建设内容：</t>
    </r>
    <r>
      <rPr>
        <sz val="12"/>
        <rFont val="Times New Roman"/>
        <charset val="134"/>
      </rPr>
      <t>50</t>
    </r>
    <r>
      <rPr>
        <sz val="12"/>
        <rFont val="方正仿宋简体"/>
        <charset val="134"/>
      </rPr>
      <t>团</t>
    </r>
    <r>
      <rPr>
        <sz val="12"/>
        <rFont val="Times New Roman"/>
        <charset val="134"/>
      </rPr>
      <t>16</t>
    </r>
    <r>
      <rPr>
        <sz val="12"/>
        <rFont val="方正仿宋简体"/>
        <charset val="134"/>
      </rPr>
      <t>连到</t>
    </r>
    <r>
      <rPr>
        <sz val="12"/>
        <rFont val="Times New Roman"/>
        <charset val="134"/>
      </rPr>
      <t>4</t>
    </r>
    <r>
      <rPr>
        <sz val="12"/>
        <rFont val="方正仿宋简体"/>
        <charset val="134"/>
      </rPr>
      <t>号驿站（护林</t>
    </r>
    <r>
      <rPr>
        <sz val="12"/>
        <rFont val="Times New Roman"/>
        <charset val="134"/>
      </rPr>
      <t>4</t>
    </r>
    <r>
      <rPr>
        <sz val="12"/>
        <rFont val="方正仿宋简体"/>
        <charset val="134"/>
      </rPr>
      <t>站）沙石路铺设</t>
    </r>
    <r>
      <rPr>
        <sz val="12"/>
        <rFont val="Times New Roman"/>
        <charset val="134"/>
      </rPr>
      <t>4.33km</t>
    </r>
    <r>
      <rPr>
        <sz val="12"/>
        <rFont val="方正仿宋简体"/>
        <charset val="134"/>
      </rPr>
      <t>；</t>
    </r>
    <r>
      <rPr>
        <sz val="12"/>
        <rFont val="Times New Roman"/>
        <charset val="134"/>
      </rPr>
      <t>8</t>
    </r>
    <r>
      <rPr>
        <sz val="12"/>
        <rFont val="方正仿宋简体"/>
        <charset val="134"/>
      </rPr>
      <t>号驿站（护林</t>
    </r>
    <r>
      <rPr>
        <sz val="12"/>
        <rFont val="Times New Roman"/>
        <charset val="134"/>
      </rPr>
      <t>8</t>
    </r>
    <r>
      <rPr>
        <sz val="12"/>
        <rFont val="方正仿宋简体"/>
        <charset val="134"/>
      </rPr>
      <t>站）到</t>
    </r>
    <r>
      <rPr>
        <sz val="12"/>
        <rFont val="Times New Roman"/>
        <charset val="134"/>
      </rPr>
      <t>15</t>
    </r>
    <r>
      <rPr>
        <sz val="12"/>
        <rFont val="方正仿宋简体"/>
        <charset val="134"/>
      </rPr>
      <t>号驿站（护林</t>
    </r>
    <r>
      <rPr>
        <sz val="12"/>
        <rFont val="Times New Roman"/>
        <charset val="134"/>
      </rPr>
      <t>15</t>
    </r>
    <r>
      <rPr>
        <sz val="12"/>
        <rFont val="方正仿宋简体"/>
        <charset val="134"/>
      </rPr>
      <t>站）到</t>
    </r>
    <r>
      <rPr>
        <sz val="12"/>
        <rFont val="Times New Roman"/>
        <charset val="134"/>
      </rPr>
      <t>14</t>
    </r>
    <r>
      <rPr>
        <sz val="12"/>
        <rFont val="方正仿宋简体"/>
        <charset val="134"/>
      </rPr>
      <t>号驿站（护林</t>
    </r>
    <r>
      <rPr>
        <sz val="12"/>
        <rFont val="Times New Roman"/>
        <charset val="134"/>
      </rPr>
      <t>14</t>
    </r>
    <r>
      <rPr>
        <sz val="12"/>
        <rFont val="方正仿宋简体"/>
        <charset val="134"/>
      </rPr>
      <t>站）沙石路铺设</t>
    </r>
    <r>
      <rPr>
        <sz val="12"/>
        <rFont val="Times New Roman"/>
        <charset val="134"/>
      </rPr>
      <t>23.95km</t>
    </r>
    <r>
      <rPr>
        <sz val="12"/>
        <rFont val="方正仿宋简体"/>
        <charset val="134"/>
      </rPr>
      <t>；共计</t>
    </r>
    <r>
      <rPr>
        <sz val="12"/>
        <rFont val="Times New Roman"/>
        <charset val="134"/>
      </rPr>
      <t>28.28km</t>
    </r>
    <r>
      <rPr>
        <sz val="12"/>
        <rFont val="方正仿宋简体"/>
        <charset val="134"/>
      </rPr>
      <t>，配套相关附属设施。</t>
    </r>
  </si>
  <si>
    <t>项目建设过程中，需要大量劳动力，该项目实施后，沿线的旅游服务、餐饮住宿等产业发展带动众生多就业岗位。</t>
  </si>
  <si>
    <t>下河国有林管理局</t>
  </si>
  <si>
    <t>35</t>
  </si>
  <si>
    <t>BCX-042</t>
  </si>
  <si>
    <r>
      <rPr>
        <sz val="12"/>
        <rFont val="方正仿宋简体"/>
        <charset val="134"/>
      </rPr>
      <t>巴楚县</t>
    </r>
    <r>
      <rPr>
        <sz val="12"/>
        <rFont val="Times New Roman"/>
        <charset val="134"/>
      </rPr>
      <t>2026</t>
    </r>
    <r>
      <rPr>
        <sz val="12"/>
        <rFont val="方正仿宋简体"/>
        <charset val="134"/>
      </rPr>
      <t>年夏马勒国有林管理局巡护道路建设项目</t>
    </r>
  </si>
  <si>
    <t>夏马勒国有林场</t>
  </si>
  <si>
    <r>
      <rPr>
        <b/>
        <sz val="12"/>
        <rFont val="方正仿宋简体"/>
        <charset val="134"/>
      </rPr>
      <t>总投资：</t>
    </r>
    <r>
      <rPr>
        <sz val="12"/>
        <rFont val="Times New Roman"/>
        <charset val="134"/>
      </rPr>
      <t>286</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t>
    </r>
    <r>
      <rPr>
        <sz val="12"/>
        <rFont val="Times New Roman"/>
        <charset val="134"/>
      </rPr>
      <t>1</t>
    </r>
    <r>
      <rPr>
        <sz val="12"/>
        <rFont val="方正仿宋简体"/>
        <charset val="134"/>
      </rPr>
      <t>条库拉力克管护站至库拉东管护站的砂石路，砂石路宽度为</t>
    </r>
    <r>
      <rPr>
        <sz val="12"/>
        <rFont val="Times New Roman"/>
        <charset val="134"/>
      </rPr>
      <t>4m</t>
    </r>
    <r>
      <rPr>
        <sz val="12"/>
        <rFont val="方正仿宋简体"/>
        <charset val="134"/>
      </rPr>
      <t>，长</t>
    </r>
    <r>
      <rPr>
        <sz val="12"/>
        <rFont val="Times New Roman"/>
        <charset val="134"/>
      </rPr>
      <t>9.5km</t>
    </r>
    <r>
      <rPr>
        <sz val="12"/>
        <rFont val="方正仿宋简体"/>
        <charset val="134"/>
      </rPr>
      <t>，均为戈壁料铺设，配套</t>
    </r>
    <r>
      <rPr>
        <sz val="12"/>
        <rFont val="Times New Roman"/>
        <charset val="134"/>
      </rPr>
      <t>2</t>
    </r>
    <r>
      <rPr>
        <sz val="12"/>
        <rFont val="方正仿宋简体"/>
        <charset val="134"/>
      </rPr>
      <t>孔</t>
    </r>
    <r>
      <rPr>
        <sz val="12"/>
        <rFont val="Times New Roman"/>
        <charset val="134"/>
      </rPr>
      <t>4</t>
    </r>
    <r>
      <rPr>
        <sz val="12"/>
        <rFont val="方正仿宋简体"/>
        <charset val="134"/>
      </rPr>
      <t>米盖板涵</t>
    </r>
    <r>
      <rPr>
        <sz val="12"/>
        <rFont val="Times New Roman"/>
        <charset val="134"/>
      </rPr>
      <t>1</t>
    </r>
    <r>
      <rPr>
        <sz val="12"/>
        <rFont val="方正仿宋简体"/>
        <charset val="134"/>
      </rPr>
      <t>个，</t>
    </r>
    <r>
      <rPr>
        <sz val="12"/>
        <rFont val="Times New Roman"/>
        <charset val="134"/>
      </rPr>
      <t>1</t>
    </r>
    <r>
      <rPr>
        <sz val="12"/>
        <rFont val="方正仿宋简体"/>
        <charset val="134"/>
      </rPr>
      <t>孔</t>
    </r>
    <r>
      <rPr>
        <sz val="12"/>
        <rFont val="Times New Roman"/>
        <charset val="134"/>
      </rPr>
      <t>4</t>
    </r>
    <r>
      <rPr>
        <sz val="12"/>
        <rFont val="方正仿宋简体"/>
        <charset val="134"/>
      </rPr>
      <t>米盖板涵</t>
    </r>
    <r>
      <rPr>
        <sz val="12"/>
        <rFont val="Times New Roman"/>
        <charset val="134"/>
      </rPr>
      <t>1</t>
    </r>
    <r>
      <rPr>
        <sz val="12"/>
        <rFont val="方正仿宋简体"/>
        <charset val="134"/>
      </rPr>
      <t>个，</t>
    </r>
    <r>
      <rPr>
        <sz val="12"/>
        <rFont val="Times New Roman"/>
        <charset val="134"/>
      </rPr>
      <t>2.0</t>
    </r>
    <r>
      <rPr>
        <sz val="12"/>
        <rFont val="方正仿宋简体"/>
        <charset val="134"/>
      </rPr>
      <t>盖板涵</t>
    </r>
    <r>
      <rPr>
        <sz val="12"/>
        <rFont val="Times New Roman"/>
        <charset val="134"/>
      </rPr>
      <t>3</t>
    </r>
    <r>
      <rPr>
        <sz val="12"/>
        <rFont val="方正仿宋简体"/>
        <charset val="134"/>
      </rPr>
      <t>道</t>
    </r>
    <r>
      <rPr>
        <sz val="12"/>
        <rFont val="Times New Roman"/>
        <charset val="134"/>
      </rPr>
      <t>/18</t>
    </r>
    <r>
      <rPr>
        <sz val="12"/>
        <rFont val="方正仿宋简体"/>
        <charset val="134"/>
      </rPr>
      <t>米</t>
    </r>
    <r>
      <rPr>
        <sz val="12"/>
        <rFont val="Times New Roman"/>
        <charset val="134"/>
      </rPr>
      <t>1</t>
    </r>
    <r>
      <rPr>
        <sz val="12"/>
        <rFont val="方正仿宋简体"/>
        <charset val="134"/>
      </rPr>
      <t>个。</t>
    </r>
  </si>
  <si>
    <r>
      <rPr>
        <sz val="12"/>
        <rFont val="方正仿宋简体"/>
        <charset val="134"/>
      </rPr>
      <t>对夏马勒国有林管理局纳入财政补助的</t>
    </r>
    <r>
      <rPr>
        <sz val="12"/>
        <rFont val="Times New Roman"/>
        <charset val="134"/>
      </rPr>
      <t>98.71</t>
    </r>
    <r>
      <rPr>
        <sz val="12"/>
        <rFont val="方正仿宋简体"/>
        <charset val="134"/>
      </rPr>
      <t>万亩国家级公益林实施有效管护，制止破坏森林资源的违法行为，维护生态平衡。</t>
    </r>
  </si>
  <si>
    <t>夏马勒国有林管理局</t>
  </si>
  <si>
    <t>36</t>
  </si>
  <si>
    <t>BCX-043</t>
  </si>
  <si>
    <r>
      <rPr>
        <sz val="12"/>
        <rFont val="方正仿宋简体"/>
        <charset val="134"/>
      </rPr>
      <t>巴楚县</t>
    </r>
    <r>
      <rPr>
        <sz val="12"/>
        <rFont val="Times New Roman"/>
        <charset val="134"/>
      </rPr>
      <t>2026</t>
    </r>
    <r>
      <rPr>
        <sz val="12"/>
        <rFont val="方正仿宋简体"/>
        <charset val="134"/>
      </rPr>
      <t>年阿纳库勒乡塔拉硝尔（</t>
    </r>
    <r>
      <rPr>
        <sz val="12"/>
        <rFont val="Times New Roman"/>
        <charset val="134"/>
      </rPr>
      <t>14</t>
    </r>
    <r>
      <rPr>
        <sz val="12"/>
        <rFont val="方正仿宋简体"/>
        <charset val="134"/>
      </rPr>
      <t>）村自美丽宜居村项目</t>
    </r>
  </si>
  <si>
    <t>村容村貌提升</t>
  </si>
  <si>
    <r>
      <rPr>
        <sz val="12"/>
        <rFont val="方正仿宋简体"/>
        <charset val="134"/>
      </rPr>
      <t>阿纳库勒乡塔拉硝尔（</t>
    </r>
    <r>
      <rPr>
        <sz val="12"/>
        <rFont val="Times New Roman"/>
        <charset val="134"/>
      </rPr>
      <t>14</t>
    </r>
    <r>
      <rPr>
        <sz val="12"/>
        <rFont val="方正仿宋简体"/>
        <charset val="134"/>
      </rPr>
      <t>）村</t>
    </r>
  </si>
  <si>
    <r>
      <rPr>
        <b/>
        <sz val="12"/>
        <rFont val="方正仿宋简体"/>
        <charset val="134"/>
      </rPr>
      <t>总投资：</t>
    </r>
    <r>
      <rPr>
        <sz val="12"/>
        <rFont val="Times New Roman"/>
        <charset val="134"/>
      </rPr>
      <t>2181.5</t>
    </r>
    <r>
      <rPr>
        <sz val="12"/>
        <rFont val="方正仿宋简体"/>
        <charset val="134"/>
      </rPr>
      <t>万元（其中援疆资金</t>
    </r>
    <r>
      <rPr>
        <sz val="12"/>
        <rFont val="Times New Roman"/>
        <charset val="134"/>
      </rPr>
      <t>205</t>
    </r>
    <r>
      <rPr>
        <sz val="12"/>
        <rFont val="方正仿宋简体"/>
        <charset val="134"/>
      </rPr>
      <t>万元）</t>
    </r>
    <r>
      <rPr>
        <sz val="12"/>
        <rFont val="Times New Roman"/>
        <charset val="134"/>
      </rPr>
      <t xml:space="preserve">
</t>
    </r>
    <r>
      <rPr>
        <b/>
        <sz val="12"/>
        <rFont val="方正仿宋简体"/>
        <charset val="134"/>
      </rPr>
      <t>建设内容：</t>
    </r>
    <r>
      <rPr>
        <sz val="12"/>
        <rFont val="Times New Roman"/>
        <charset val="134"/>
      </rPr>
      <t>1.</t>
    </r>
    <r>
      <rPr>
        <sz val="12"/>
        <rFont val="方正仿宋简体"/>
        <charset val="134"/>
      </rPr>
      <t>农村污水治理项目：投资</t>
    </r>
    <r>
      <rPr>
        <sz val="12"/>
        <rFont val="Times New Roman"/>
        <charset val="134"/>
      </rPr>
      <t>100</t>
    </r>
    <r>
      <rPr>
        <sz val="12"/>
        <rFont val="方正仿宋简体"/>
        <charset val="134"/>
      </rPr>
      <t>万元，新建污水管网</t>
    </r>
    <r>
      <rPr>
        <sz val="12"/>
        <rFont val="Times New Roman"/>
        <charset val="134"/>
      </rPr>
      <t>2.5km</t>
    </r>
    <r>
      <rPr>
        <sz val="12"/>
        <rFont val="方正仿宋简体"/>
        <charset val="134"/>
      </rPr>
      <t>，配套</t>
    </r>
    <r>
      <rPr>
        <sz val="12"/>
        <rFont val="Times New Roman"/>
        <charset val="134"/>
      </rPr>
      <t>23</t>
    </r>
    <r>
      <rPr>
        <sz val="12"/>
        <rFont val="方正仿宋简体"/>
        <charset val="134"/>
      </rPr>
      <t>座检查井及其相关附属设施；改造</t>
    </r>
    <r>
      <rPr>
        <sz val="12"/>
        <rFont val="Times New Roman"/>
        <charset val="134"/>
      </rPr>
      <t>1</t>
    </r>
    <r>
      <rPr>
        <sz val="12"/>
        <rFont val="方正仿宋简体"/>
        <charset val="134"/>
      </rPr>
      <t>小队</t>
    </r>
    <r>
      <rPr>
        <sz val="12"/>
        <rFont val="Times New Roman"/>
        <charset val="134"/>
      </rPr>
      <t>45</t>
    </r>
    <r>
      <rPr>
        <sz val="12"/>
        <rFont val="宋体"/>
        <charset val="134"/>
      </rPr>
      <t>㎡</t>
    </r>
    <r>
      <rPr>
        <sz val="12"/>
        <rFont val="方正仿宋简体"/>
        <charset val="134"/>
      </rPr>
      <t>公共厕一座。</t>
    </r>
    <r>
      <rPr>
        <sz val="12"/>
        <rFont val="Times New Roman"/>
        <charset val="134"/>
      </rPr>
      <t xml:space="preserve">
2.</t>
    </r>
    <r>
      <rPr>
        <sz val="12"/>
        <rFont val="方正仿宋简体"/>
        <charset val="134"/>
      </rPr>
      <t>农村道路提升改造：投资</t>
    </r>
    <r>
      <rPr>
        <sz val="12"/>
        <rFont val="Times New Roman"/>
        <charset val="134"/>
      </rPr>
      <t>900</t>
    </r>
    <r>
      <rPr>
        <sz val="12"/>
        <rFont val="方正仿宋简体"/>
        <charset val="134"/>
      </rPr>
      <t>万元，农村道路提升改造</t>
    </r>
    <r>
      <rPr>
        <sz val="12"/>
        <rFont val="Times New Roman"/>
        <charset val="134"/>
      </rPr>
      <t>15km</t>
    </r>
    <r>
      <rPr>
        <sz val="12"/>
        <rFont val="方正仿宋简体"/>
        <charset val="134"/>
      </rPr>
      <t>，宽</t>
    </r>
    <r>
      <rPr>
        <sz val="12"/>
        <rFont val="Times New Roman"/>
        <charset val="134"/>
      </rPr>
      <t>4.5m</t>
    </r>
    <r>
      <rPr>
        <sz val="12"/>
        <rFont val="方正仿宋简体"/>
        <charset val="134"/>
      </rPr>
      <t>，配套相关附属设施。</t>
    </r>
    <r>
      <rPr>
        <sz val="12"/>
        <rFont val="Times New Roman"/>
        <charset val="134"/>
      </rPr>
      <t xml:space="preserve">
3.</t>
    </r>
    <r>
      <rPr>
        <sz val="12"/>
        <rFont val="方正仿宋简体"/>
        <charset val="134"/>
      </rPr>
      <t>产业渠道提升：投资</t>
    </r>
    <r>
      <rPr>
        <sz val="12"/>
        <rFont val="Times New Roman"/>
        <charset val="134"/>
      </rPr>
      <t>976.5</t>
    </r>
    <r>
      <rPr>
        <sz val="12"/>
        <rFont val="方正仿宋简体"/>
        <charset val="134"/>
      </rPr>
      <t>万元，新建</t>
    </r>
    <r>
      <rPr>
        <sz val="12"/>
        <rFont val="Times New Roman"/>
        <charset val="134"/>
      </rPr>
      <t>0.5m³/s</t>
    </r>
    <r>
      <rPr>
        <sz val="12"/>
        <rFont val="方正仿宋简体"/>
        <charset val="134"/>
      </rPr>
      <t>流量防渗渠</t>
    </r>
    <r>
      <rPr>
        <sz val="12"/>
        <rFont val="Times New Roman"/>
        <charset val="134"/>
      </rPr>
      <t>15km</t>
    </r>
    <r>
      <rPr>
        <sz val="12"/>
        <rFont val="方正仿宋简体"/>
        <charset val="134"/>
      </rPr>
      <t>，并配套相关附属设施；疏通排碱渠</t>
    </r>
    <r>
      <rPr>
        <sz val="12"/>
        <rFont val="Times New Roman"/>
        <charset val="134"/>
      </rPr>
      <t>4km</t>
    </r>
    <r>
      <rPr>
        <sz val="12"/>
        <rFont val="方正仿宋简体"/>
        <charset val="134"/>
      </rPr>
      <t>。</t>
    </r>
    <r>
      <rPr>
        <sz val="12"/>
        <rFont val="Times New Roman"/>
        <charset val="134"/>
      </rPr>
      <t xml:space="preserve">
4.</t>
    </r>
    <r>
      <rPr>
        <sz val="12"/>
        <rFont val="方正仿宋简体"/>
        <charset val="134"/>
      </rPr>
      <t>农村照明公共服务提升：投资</t>
    </r>
    <r>
      <rPr>
        <sz val="12"/>
        <rFont val="Times New Roman"/>
        <charset val="134"/>
      </rPr>
      <t>15</t>
    </r>
    <r>
      <rPr>
        <sz val="12"/>
        <rFont val="方正仿宋简体"/>
        <charset val="134"/>
      </rPr>
      <t>万元，采购、安装</t>
    </r>
    <r>
      <rPr>
        <sz val="12"/>
        <rFont val="Times New Roman"/>
        <charset val="134"/>
      </rPr>
      <t>8m</t>
    </r>
    <r>
      <rPr>
        <sz val="12"/>
        <rFont val="方正仿宋简体"/>
        <charset val="134"/>
      </rPr>
      <t>高太阳能路灯</t>
    </r>
    <r>
      <rPr>
        <sz val="12"/>
        <rFont val="Times New Roman"/>
        <charset val="134"/>
      </rPr>
      <t>50</t>
    </r>
    <r>
      <rPr>
        <sz val="12"/>
        <rFont val="方正仿宋简体"/>
        <charset val="134"/>
      </rPr>
      <t>盏，配套相关附属设施。</t>
    </r>
    <r>
      <rPr>
        <b/>
        <sz val="12"/>
        <rFont val="方正仿宋简体"/>
        <charset val="134"/>
      </rPr>
      <t>（援疆资金）</t>
    </r>
    <r>
      <rPr>
        <sz val="12"/>
        <rFont val="Times New Roman"/>
        <charset val="134"/>
      </rPr>
      <t xml:space="preserve">
5.</t>
    </r>
    <r>
      <rPr>
        <sz val="12"/>
        <rFont val="方正仿宋简体"/>
        <charset val="134"/>
      </rPr>
      <t>农村垃圾收集、转运设施建设：投资</t>
    </r>
    <r>
      <rPr>
        <sz val="12"/>
        <rFont val="Times New Roman"/>
        <charset val="134"/>
      </rPr>
      <t>80</t>
    </r>
    <r>
      <rPr>
        <sz val="12"/>
        <rFont val="方正仿宋简体"/>
        <charset val="134"/>
      </rPr>
      <t>万元，改造</t>
    </r>
    <r>
      <rPr>
        <sz val="12"/>
        <rFont val="Times New Roman"/>
        <charset val="134"/>
      </rPr>
      <t>1</t>
    </r>
    <r>
      <rPr>
        <sz val="12"/>
        <rFont val="方正仿宋简体"/>
        <charset val="134"/>
      </rPr>
      <t>小队</t>
    </r>
    <r>
      <rPr>
        <sz val="12"/>
        <rFont val="Times New Roman"/>
        <charset val="134"/>
      </rPr>
      <t>30</t>
    </r>
    <r>
      <rPr>
        <sz val="12"/>
        <rFont val="宋体"/>
        <charset val="134"/>
      </rPr>
      <t>㎡</t>
    </r>
    <r>
      <rPr>
        <sz val="12"/>
        <rFont val="方正仿宋简体"/>
        <charset val="134"/>
      </rPr>
      <t>垃圾中转站一座，新建</t>
    </r>
    <r>
      <rPr>
        <sz val="12"/>
        <rFont val="Times New Roman"/>
        <charset val="134"/>
      </rPr>
      <t>2</t>
    </r>
    <r>
      <rPr>
        <sz val="12"/>
        <rFont val="方正仿宋简体"/>
        <charset val="134"/>
      </rPr>
      <t>小队</t>
    </r>
    <r>
      <rPr>
        <sz val="12"/>
        <rFont val="Times New Roman"/>
        <charset val="134"/>
      </rPr>
      <t>30</t>
    </r>
    <r>
      <rPr>
        <sz val="12"/>
        <rFont val="宋体"/>
        <charset val="134"/>
      </rPr>
      <t>㎡</t>
    </r>
    <r>
      <rPr>
        <sz val="12"/>
        <rFont val="方正仿宋简体"/>
        <charset val="134"/>
      </rPr>
      <t>垃圾中转站一座；辖区放置</t>
    </r>
    <r>
      <rPr>
        <sz val="12"/>
        <rFont val="Times New Roman"/>
        <charset val="134"/>
      </rPr>
      <t>120</t>
    </r>
    <r>
      <rPr>
        <sz val="12"/>
        <rFont val="方正仿宋简体"/>
        <charset val="134"/>
      </rPr>
      <t>升铁质垃圾桶</t>
    </r>
    <r>
      <rPr>
        <sz val="12"/>
        <rFont val="Times New Roman"/>
        <charset val="134"/>
      </rPr>
      <t>200</t>
    </r>
    <r>
      <rPr>
        <sz val="12"/>
        <rFont val="方正仿宋简体"/>
        <charset val="134"/>
      </rPr>
      <t>个，配套</t>
    </r>
    <r>
      <rPr>
        <sz val="12"/>
        <rFont val="Times New Roman"/>
        <charset val="134"/>
      </rPr>
      <t>2</t>
    </r>
    <r>
      <rPr>
        <sz val="12"/>
        <rFont val="方正仿宋简体"/>
        <charset val="134"/>
      </rPr>
      <t>辆垃圾自动收集三轮电动车、一辆</t>
    </r>
    <r>
      <rPr>
        <sz val="12"/>
        <rFont val="Times New Roman"/>
        <charset val="134"/>
      </rPr>
      <t>8</t>
    </r>
    <r>
      <rPr>
        <sz val="12"/>
        <rFont val="方正仿宋简体"/>
        <charset val="134"/>
      </rPr>
      <t>方垃圾压缩车。</t>
    </r>
    <r>
      <rPr>
        <b/>
        <sz val="12"/>
        <rFont val="方正仿宋简体"/>
        <charset val="134"/>
      </rPr>
      <t>（援疆资金）</t>
    </r>
    <r>
      <rPr>
        <sz val="12"/>
        <rFont val="Times New Roman"/>
        <charset val="134"/>
      </rPr>
      <t xml:space="preserve">
6.</t>
    </r>
    <r>
      <rPr>
        <sz val="12"/>
        <rFont val="方正仿宋简体"/>
        <charset val="134"/>
      </rPr>
      <t>公共服务设施改造：投资</t>
    </r>
    <r>
      <rPr>
        <sz val="12"/>
        <rFont val="Times New Roman"/>
        <charset val="134"/>
      </rPr>
      <t>60</t>
    </r>
    <r>
      <rPr>
        <sz val="12"/>
        <rFont val="方正仿宋简体"/>
        <charset val="134"/>
      </rPr>
      <t>万元，改造村委会大门</t>
    </r>
    <r>
      <rPr>
        <sz val="12"/>
        <rFont val="Times New Roman"/>
        <charset val="134"/>
      </rPr>
      <t>1</t>
    </r>
    <r>
      <rPr>
        <sz val="12"/>
        <rFont val="方正仿宋简体"/>
        <charset val="134"/>
      </rPr>
      <t>座；改造村委会</t>
    </r>
    <r>
      <rPr>
        <sz val="12"/>
        <rFont val="Times New Roman"/>
        <charset val="134"/>
      </rPr>
      <t>60</t>
    </r>
    <r>
      <rPr>
        <sz val="12"/>
        <rFont val="宋体"/>
        <charset val="134"/>
      </rPr>
      <t>㎡</t>
    </r>
    <r>
      <rPr>
        <sz val="12"/>
        <rFont val="方正仿宋简体"/>
        <charset val="134"/>
      </rPr>
      <t>公共厕一座，接入污水管网；改造</t>
    </r>
    <r>
      <rPr>
        <sz val="12"/>
        <rFont val="Times New Roman"/>
        <charset val="134"/>
      </rPr>
      <t>2</t>
    </r>
    <r>
      <rPr>
        <sz val="12"/>
        <rFont val="方正仿宋简体"/>
        <charset val="134"/>
      </rPr>
      <t>小队村级殡葬点水、电路，并将其接入污水管网，配套相关附属设施。</t>
    </r>
    <r>
      <rPr>
        <b/>
        <sz val="12"/>
        <rFont val="方正仿宋简体"/>
        <charset val="134"/>
      </rPr>
      <t>（援疆资金）</t>
    </r>
    <r>
      <rPr>
        <sz val="12"/>
        <rFont val="Times New Roman"/>
        <charset val="134"/>
      </rPr>
      <t xml:space="preserve">
7.</t>
    </r>
    <r>
      <rPr>
        <sz val="12"/>
        <rFont val="方正仿宋简体"/>
        <charset val="134"/>
      </rPr>
      <t>农村</t>
    </r>
    <r>
      <rPr>
        <sz val="12"/>
        <rFont val="Times New Roman"/>
        <charset val="134"/>
      </rPr>
      <t>“</t>
    </r>
    <r>
      <rPr>
        <sz val="12"/>
        <rFont val="方正仿宋简体"/>
        <charset val="134"/>
      </rPr>
      <t>三线</t>
    </r>
    <r>
      <rPr>
        <sz val="12"/>
        <rFont val="Times New Roman"/>
        <charset val="134"/>
      </rPr>
      <t>”</t>
    </r>
    <r>
      <rPr>
        <sz val="12"/>
        <rFont val="方正仿宋简体"/>
        <charset val="134"/>
      </rPr>
      <t>整治：投资</t>
    </r>
    <r>
      <rPr>
        <sz val="12"/>
        <rFont val="Times New Roman"/>
        <charset val="134"/>
      </rPr>
      <t>50</t>
    </r>
    <r>
      <rPr>
        <sz val="12"/>
        <rFont val="方正仿宋简体"/>
        <charset val="134"/>
      </rPr>
      <t>万元，为沿路沿线、集中连片村民进行</t>
    </r>
    <r>
      <rPr>
        <sz val="12"/>
        <rFont val="Times New Roman"/>
        <charset val="134"/>
      </rPr>
      <t>“</t>
    </r>
    <r>
      <rPr>
        <sz val="12"/>
        <rFont val="方正仿宋简体"/>
        <charset val="134"/>
      </rPr>
      <t>三线</t>
    </r>
    <r>
      <rPr>
        <sz val="12"/>
        <rFont val="Times New Roman"/>
        <charset val="134"/>
      </rPr>
      <t>”</t>
    </r>
    <r>
      <rPr>
        <sz val="12"/>
        <rFont val="方正仿宋简体"/>
        <charset val="134"/>
      </rPr>
      <t>整治，去除乱拉乱接、无序搭挂、老化垂落等形成的</t>
    </r>
    <r>
      <rPr>
        <sz val="12"/>
        <rFont val="Times New Roman"/>
        <charset val="134"/>
      </rPr>
      <t>“</t>
    </r>
    <r>
      <rPr>
        <sz val="12"/>
        <rFont val="方正仿宋简体"/>
        <charset val="134"/>
      </rPr>
      <t>空中蜘蛛网</t>
    </r>
    <r>
      <rPr>
        <sz val="12"/>
        <rFont val="Times New Roman"/>
        <charset val="134"/>
      </rPr>
      <t>”</t>
    </r>
    <r>
      <rPr>
        <sz val="12"/>
        <rFont val="方正仿宋简体"/>
        <charset val="134"/>
      </rPr>
      <t>问题，包括剪除废线、捆扎规整、强弱电分离、管线入地等。</t>
    </r>
    <r>
      <rPr>
        <b/>
        <sz val="12"/>
        <rFont val="方正仿宋简体"/>
        <charset val="134"/>
      </rPr>
      <t>（援疆资金）</t>
    </r>
  </si>
  <si>
    <t>带动务工</t>
  </si>
  <si>
    <r>
      <rPr>
        <sz val="12"/>
        <rFont val="方正仿宋简体"/>
        <charset val="134"/>
      </rPr>
      <t>打造美丽宜居村</t>
    </r>
    <r>
      <rPr>
        <sz val="12"/>
        <rFont val="宋体"/>
        <charset val="134"/>
      </rPr>
      <t>≥</t>
    </r>
    <r>
      <rPr>
        <sz val="12"/>
        <rFont val="Times New Roman"/>
        <charset val="134"/>
      </rPr>
      <t>1</t>
    </r>
    <r>
      <rPr>
        <sz val="12"/>
        <rFont val="方正仿宋简体"/>
        <charset val="134"/>
      </rPr>
      <t>个，项目验收合格率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带动本地务工</t>
    </r>
    <r>
      <rPr>
        <sz val="12"/>
        <rFont val="宋体"/>
        <charset val="134"/>
      </rPr>
      <t>≥</t>
    </r>
    <r>
      <rPr>
        <sz val="12"/>
        <rFont val="Times New Roman"/>
        <charset val="134"/>
      </rPr>
      <t>100</t>
    </r>
    <r>
      <rPr>
        <sz val="12"/>
        <rFont val="方正仿宋简体"/>
        <charset val="134"/>
      </rPr>
      <t>人，收入</t>
    </r>
    <r>
      <rPr>
        <sz val="12"/>
        <rFont val="宋体"/>
        <charset val="134"/>
      </rPr>
      <t>≥</t>
    </r>
    <r>
      <rPr>
        <sz val="12"/>
        <rFont val="Times New Roman"/>
        <charset val="134"/>
      </rPr>
      <t>100</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受益脱贫户（含监测对象）数</t>
    </r>
    <r>
      <rPr>
        <sz val="12"/>
        <rFont val="宋体"/>
        <charset val="134"/>
      </rPr>
      <t>≥</t>
    </r>
    <r>
      <rPr>
        <sz val="12"/>
        <rFont val="Times New Roman"/>
        <charset val="134"/>
      </rPr>
      <t>80</t>
    </r>
    <r>
      <rPr>
        <sz val="12"/>
        <rFont val="方正仿宋简体"/>
        <charset val="134"/>
      </rPr>
      <t>户，受益脱贫人口（含监测对象）数</t>
    </r>
    <r>
      <rPr>
        <sz val="12"/>
        <rFont val="宋体"/>
        <charset val="134"/>
      </rPr>
      <t>≥</t>
    </r>
    <r>
      <rPr>
        <sz val="12"/>
        <rFont val="Times New Roman"/>
        <charset val="134"/>
      </rPr>
      <t>200</t>
    </r>
    <r>
      <rPr>
        <sz val="12"/>
        <rFont val="方正仿宋简体"/>
        <charset val="134"/>
      </rPr>
      <t>人，通过本项目的实施，完成农村污水治理、道路提升改造、产业渠道建设、照明服务提升、垃圾收运设施完善、公共服务设施改造及</t>
    </r>
    <r>
      <rPr>
        <sz val="12"/>
        <rFont val="Times New Roman"/>
        <charset val="134"/>
      </rPr>
      <t xml:space="preserve"> “</t>
    </r>
    <r>
      <rPr>
        <sz val="12"/>
        <rFont val="方正仿宋简体"/>
        <charset val="134"/>
      </rPr>
      <t>三线</t>
    </r>
    <r>
      <rPr>
        <sz val="12"/>
        <rFont val="Times New Roman"/>
        <charset val="134"/>
      </rPr>
      <t xml:space="preserve">” </t>
    </r>
    <r>
      <rPr>
        <sz val="12"/>
        <rFont val="方正仿宋简体"/>
        <charset val="134"/>
      </rPr>
      <t>整治七大重点任务，全面补齐农村基础设施短板，优化公共服务供给，改善农村人居环境与生态质量，提升农业生产保障能力和群众出行、生活便利度，最终实现村容村貌显著提升、农业经济效益稳步增强。</t>
    </r>
  </si>
  <si>
    <t>37</t>
  </si>
  <si>
    <t>BCX-044</t>
  </si>
  <si>
    <r>
      <rPr>
        <sz val="12"/>
        <rFont val="方正仿宋简体"/>
        <charset val="134"/>
      </rPr>
      <t>巴楚县</t>
    </r>
    <r>
      <rPr>
        <sz val="12"/>
        <rFont val="Times New Roman"/>
        <charset val="134"/>
      </rPr>
      <t>2026</t>
    </r>
    <r>
      <rPr>
        <sz val="12"/>
        <rFont val="方正仿宋简体"/>
        <charset val="134"/>
      </rPr>
      <t>年多来提巴格乡托帕（</t>
    </r>
    <r>
      <rPr>
        <sz val="12"/>
        <rFont val="Times New Roman"/>
        <charset val="134"/>
      </rPr>
      <t>11</t>
    </r>
    <r>
      <rPr>
        <sz val="12"/>
        <rFont val="方正仿宋简体"/>
        <charset val="134"/>
      </rPr>
      <t>）村美丽宜居村项目</t>
    </r>
  </si>
  <si>
    <r>
      <rPr>
        <sz val="12"/>
        <rFont val="方正仿宋简体"/>
        <charset val="134"/>
      </rPr>
      <t>多来提巴格乡托帕（</t>
    </r>
    <r>
      <rPr>
        <sz val="12"/>
        <rFont val="Times New Roman"/>
        <charset val="134"/>
      </rPr>
      <t>11</t>
    </r>
    <r>
      <rPr>
        <sz val="12"/>
        <rFont val="方正仿宋简体"/>
        <charset val="134"/>
      </rPr>
      <t>）村</t>
    </r>
  </si>
  <si>
    <r>
      <rPr>
        <b/>
        <sz val="12"/>
        <rFont val="方正仿宋简体"/>
        <charset val="134"/>
      </rPr>
      <t>总投资：</t>
    </r>
    <r>
      <rPr>
        <sz val="12"/>
        <rFont val="Times New Roman"/>
        <charset val="134"/>
      </rPr>
      <t>1320</t>
    </r>
    <r>
      <rPr>
        <sz val="12"/>
        <rFont val="方正仿宋简体"/>
        <charset val="134"/>
      </rPr>
      <t>万元（其中援疆资金</t>
    </r>
    <r>
      <rPr>
        <sz val="12"/>
        <rFont val="Times New Roman"/>
        <charset val="134"/>
      </rPr>
      <t>280</t>
    </r>
    <r>
      <rPr>
        <sz val="12"/>
        <rFont val="方正仿宋简体"/>
        <charset val="134"/>
      </rPr>
      <t>万元）</t>
    </r>
    <r>
      <rPr>
        <sz val="12"/>
        <rFont val="Times New Roman"/>
        <charset val="134"/>
      </rPr>
      <t xml:space="preserve">
</t>
    </r>
    <r>
      <rPr>
        <b/>
        <sz val="12"/>
        <rFont val="方正仿宋简体"/>
        <charset val="134"/>
      </rPr>
      <t>建设内容：</t>
    </r>
    <r>
      <rPr>
        <sz val="12"/>
        <rFont val="Times New Roman"/>
        <charset val="134"/>
      </rPr>
      <t>1.</t>
    </r>
    <r>
      <rPr>
        <sz val="12"/>
        <rFont val="方正仿宋简体"/>
        <charset val="134"/>
      </rPr>
      <t>计划投资</t>
    </r>
    <r>
      <rPr>
        <sz val="12"/>
        <rFont val="Times New Roman"/>
        <charset val="134"/>
      </rPr>
      <t>240</t>
    </r>
    <r>
      <rPr>
        <sz val="12"/>
        <rFont val="方正仿宋简体"/>
        <charset val="134"/>
      </rPr>
      <t>万元，农村道路提升改造</t>
    </r>
    <r>
      <rPr>
        <sz val="12"/>
        <rFont val="Times New Roman"/>
        <charset val="134"/>
      </rPr>
      <t>4km</t>
    </r>
    <r>
      <rPr>
        <sz val="12"/>
        <rFont val="方正仿宋简体"/>
        <charset val="134"/>
      </rPr>
      <t>，宽</t>
    </r>
    <r>
      <rPr>
        <sz val="12"/>
        <rFont val="Times New Roman"/>
        <charset val="134"/>
      </rPr>
      <t>4.5m</t>
    </r>
    <r>
      <rPr>
        <sz val="12"/>
        <rFont val="方正仿宋简体"/>
        <charset val="134"/>
      </rPr>
      <t>并配套相关附属设施。</t>
    </r>
    <r>
      <rPr>
        <sz val="12"/>
        <rFont val="Times New Roman"/>
        <charset val="134"/>
      </rPr>
      <t xml:space="preserve">
2.</t>
    </r>
    <r>
      <rPr>
        <sz val="12"/>
        <rFont val="方正仿宋简体"/>
        <charset val="134"/>
      </rPr>
      <t>计划投资</t>
    </r>
    <r>
      <rPr>
        <sz val="12"/>
        <rFont val="Times New Roman"/>
        <charset val="134"/>
      </rPr>
      <t>800</t>
    </r>
    <r>
      <rPr>
        <sz val="12"/>
        <rFont val="方正仿宋简体"/>
        <charset val="134"/>
      </rPr>
      <t>万元，新建两层</t>
    </r>
    <r>
      <rPr>
        <sz val="12"/>
        <rFont val="Times New Roman"/>
        <charset val="134"/>
      </rPr>
      <t>3000</t>
    </r>
    <r>
      <rPr>
        <sz val="12"/>
        <rFont val="宋体"/>
        <charset val="134"/>
      </rPr>
      <t>㎡</t>
    </r>
    <r>
      <rPr>
        <sz val="12"/>
        <rFont val="方正仿宋简体"/>
        <charset val="134"/>
      </rPr>
      <t>框架结构小市，并配套</t>
    </r>
    <r>
      <rPr>
        <sz val="12"/>
        <rFont val="Times New Roman"/>
        <charset val="134"/>
      </rPr>
      <t>4000</t>
    </r>
    <r>
      <rPr>
        <sz val="12"/>
        <rFont val="宋体"/>
        <charset val="134"/>
      </rPr>
      <t>㎡</t>
    </r>
    <r>
      <rPr>
        <sz val="12"/>
        <rFont val="方正仿宋简体"/>
        <charset val="134"/>
      </rPr>
      <t>混凝土硬化工程，配套消防、给水、供暖等。</t>
    </r>
    <r>
      <rPr>
        <sz val="12"/>
        <rFont val="Times New Roman"/>
        <charset val="134"/>
      </rPr>
      <t xml:space="preserve">
3.</t>
    </r>
    <r>
      <rPr>
        <sz val="12"/>
        <rFont val="方正仿宋简体"/>
        <charset val="134"/>
      </rPr>
      <t>计划投资</t>
    </r>
    <r>
      <rPr>
        <sz val="12"/>
        <rFont val="Times New Roman"/>
        <charset val="134"/>
      </rPr>
      <t>280</t>
    </r>
    <r>
      <rPr>
        <sz val="12"/>
        <rFont val="方正仿宋简体"/>
        <charset val="134"/>
      </rPr>
      <t>万元，农村道路沿线提升改造</t>
    </r>
    <r>
      <rPr>
        <sz val="12"/>
        <rFont val="Times New Roman"/>
        <charset val="134"/>
      </rPr>
      <t>4</t>
    </r>
    <r>
      <rPr>
        <sz val="12"/>
        <rFont val="方正仿宋简体"/>
        <charset val="134"/>
      </rPr>
      <t>公里，配套绿化、亮化、路岩石、三线整治等相关附属设施。</t>
    </r>
    <r>
      <rPr>
        <b/>
        <sz val="12"/>
        <rFont val="方正仿宋简体"/>
        <charset val="134"/>
      </rPr>
      <t>（援疆资金）</t>
    </r>
  </si>
  <si>
    <r>
      <rPr>
        <sz val="12"/>
        <rFont val="方正仿宋简体"/>
        <charset val="134"/>
      </rPr>
      <t>打造美丽宜居村</t>
    </r>
    <r>
      <rPr>
        <sz val="12"/>
        <rFont val="宋体"/>
        <charset val="134"/>
      </rPr>
      <t>≥</t>
    </r>
    <r>
      <rPr>
        <sz val="12"/>
        <rFont val="Times New Roman"/>
        <charset val="134"/>
      </rPr>
      <t>1</t>
    </r>
    <r>
      <rPr>
        <sz val="12"/>
        <rFont val="方正仿宋简体"/>
        <charset val="134"/>
      </rPr>
      <t>个；</t>
    </r>
    <r>
      <rPr>
        <sz val="12"/>
        <rFont val="Times New Roman"/>
        <charset val="134"/>
      </rPr>
      <t xml:space="preserve">
</t>
    </r>
    <r>
      <rPr>
        <b/>
        <sz val="12"/>
        <rFont val="方正仿宋简体"/>
        <charset val="134"/>
      </rPr>
      <t>经济效益：</t>
    </r>
    <r>
      <rPr>
        <sz val="12"/>
        <rFont val="方正仿宋简体"/>
        <charset val="134"/>
      </rPr>
      <t>带动本地务工</t>
    </r>
    <r>
      <rPr>
        <sz val="12"/>
        <rFont val="宋体"/>
        <charset val="134"/>
      </rPr>
      <t>≥</t>
    </r>
    <r>
      <rPr>
        <sz val="12"/>
        <rFont val="Times New Roman"/>
        <charset val="134"/>
      </rPr>
      <t>230</t>
    </r>
    <r>
      <rPr>
        <sz val="12"/>
        <rFont val="方正仿宋简体"/>
        <charset val="134"/>
      </rPr>
      <t>人，收入</t>
    </r>
    <r>
      <rPr>
        <sz val="12"/>
        <rFont val="宋体"/>
        <charset val="134"/>
      </rPr>
      <t>≥</t>
    </r>
    <r>
      <rPr>
        <sz val="12"/>
        <rFont val="Times New Roman"/>
        <charset val="134"/>
      </rPr>
      <t>150</t>
    </r>
    <r>
      <rPr>
        <sz val="12"/>
        <rFont val="方正仿宋简体"/>
        <charset val="134"/>
      </rPr>
      <t xml:space="preserve">万元；
</t>
    </r>
    <r>
      <rPr>
        <b/>
        <sz val="12"/>
        <rFont val="方正仿宋简体"/>
        <charset val="134"/>
      </rPr>
      <t>社会效益：</t>
    </r>
    <r>
      <rPr>
        <sz val="12"/>
        <rFont val="方正仿宋简体"/>
        <charset val="134"/>
      </rPr>
      <t>受益脱贫户（含监测对象）数</t>
    </r>
    <r>
      <rPr>
        <sz val="12"/>
        <rFont val="宋体"/>
        <charset val="134"/>
      </rPr>
      <t>≥</t>
    </r>
    <r>
      <rPr>
        <sz val="12"/>
        <rFont val="Times New Roman"/>
        <charset val="134"/>
      </rPr>
      <t>30</t>
    </r>
    <r>
      <rPr>
        <sz val="12"/>
        <rFont val="方正仿宋简体"/>
        <charset val="134"/>
      </rPr>
      <t>户，受益脱贫人口（含监测对象）数</t>
    </r>
    <r>
      <rPr>
        <sz val="12"/>
        <rFont val="宋体"/>
        <charset val="134"/>
      </rPr>
      <t>≥</t>
    </r>
    <r>
      <rPr>
        <sz val="12"/>
        <rFont val="Times New Roman"/>
        <charset val="134"/>
      </rPr>
      <t>250</t>
    </r>
    <r>
      <rPr>
        <sz val="12"/>
        <rFont val="方正仿宋简体"/>
        <charset val="134"/>
      </rPr>
      <t>人，通过本项目的实施，道路提升改造、产业建设、人居环境提升等，衔接全乡各类资源，推动产业、生态、文化等多要素联动，构建全域发展格局，打造美丽宜居村样板项目。</t>
    </r>
  </si>
  <si>
    <t>38</t>
  </si>
  <si>
    <t>BCX-045</t>
  </si>
  <si>
    <r>
      <rPr>
        <sz val="12"/>
        <rFont val="方正仿宋简体"/>
        <charset val="134"/>
      </rPr>
      <t>巴楚县</t>
    </r>
    <r>
      <rPr>
        <sz val="12"/>
        <rFont val="Times New Roman"/>
        <charset val="134"/>
      </rPr>
      <t>2026</t>
    </r>
    <r>
      <rPr>
        <sz val="12"/>
        <rFont val="方正仿宋简体"/>
        <charset val="134"/>
      </rPr>
      <t>年多来提巴格乡叶坎买里斯（</t>
    </r>
    <r>
      <rPr>
        <sz val="12"/>
        <rFont val="Times New Roman"/>
        <charset val="134"/>
      </rPr>
      <t>15</t>
    </r>
    <r>
      <rPr>
        <sz val="12"/>
        <rFont val="方正仿宋简体"/>
        <charset val="134"/>
      </rPr>
      <t>）村美丽宜居村项目</t>
    </r>
  </si>
  <si>
    <r>
      <rPr>
        <sz val="12"/>
        <rFont val="方正仿宋简体"/>
        <charset val="134"/>
      </rPr>
      <t>多来提巴格乡叶坎买里斯（</t>
    </r>
    <r>
      <rPr>
        <sz val="12"/>
        <rFont val="Times New Roman"/>
        <charset val="134"/>
      </rPr>
      <t>15</t>
    </r>
    <r>
      <rPr>
        <sz val="12"/>
        <rFont val="方正仿宋简体"/>
        <charset val="134"/>
      </rPr>
      <t>）村</t>
    </r>
  </si>
  <si>
    <r>
      <rPr>
        <b/>
        <sz val="12"/>
        <rFont val="方正仿宋简体"/>
        <charset val="134"/>
      </rPr>
      <t>总投资：</t>
    </r>
    <r>
      <rPr>
        <sz val="12"/>
        <rFont val="Times New Roman"/>
        <charset val="134"/>
      </rPr>
      <t>1030</t>
    </r>
    <r>
      <rPr>
        <sz val="12"/>
        <rFont val="方正仿宋简体"/>
        <charset val="134"/>
      </rPr>
      <t>万元（其中援疆资金</t>
    </r>
    <r>
      <rPr>
        <sz val="12"/>
        <rFont val="Times New Roman"/>
        <charset val="134"/>
      </rPr>
      <t>350</t>
    </r>
    <r>
      <rPr>
        <sz val="12"/>
        <rFont val="方正仿宋简体"/>
        <charset val="134"/>
      </rPr>
      <t>万元）</t>
    </r>
    <r>
      <rPr>
        <sz val="12"/>
        <rFont val="Times New Roman"/>
        <charset val="134"/>
      </rPr>
      <t xml:space="preserve">
</t>
    </r>
    <r>
      <rPr>
        <b/>
        <sz val="12"/>
        <rFont val="方正仿宋简体"/>
        <charset val="134"/>
      </rPr>
      <t>建设内容：</t>
    </r>
    <r>
      <rPr>
        <sz val="12"/>
        <rFont val="Times New Roman"/>
        <charset val="134"/>
      </rPr>
      <t>1.</t>
    </r>
    <r>
      <rPr>
        <sz val="12"/>
        <rFont val="方正仿宋简体"/>
        <charset val="134"/>
      </rPr>
      <t>计划投资</t>
    </r>
    <r>
      <rPr>
        <sz val="12"/>
        <rFont val="Times New Roman"/>
        <charset val="134"/>
      </rPr>
      <t>100</t>
    </r>
    <r>
      <rPr>
        <sz val="12"/>
        <rFont val="方正仿宋简体"/>
        <charset val="134"/>
      </rPr>
      <t>万元，对多来提巴格乡叶坎买里斯（</t>
    </r>
    <r>
      <rPr>
        <sz val="12"/>
        <rFont val="Times New Roman"/>
        <charset val="134"/>
      </rPr>
      <t>15</t>
    </r>
    <r>
      <rPr>
        <sz val="12"/>
        <rFont val="方正仿宋简体"/>
        <charset val="134"/>
      </rPr>
      <t>）辣椒厂消防设施进行改造提升，配套相关附属设施。</t>
    </r>
    <r>
      <rPr>
        <sz val="12"/>
        <rFont val="Times New Roman"/>
        <charset val="134"/>
      </rPr>
      <t xml:space="preserve">
2.</t>
    </r>
    <r>
      <rPr>
        <sz val="12"/>
        <rFont val="方正仿宋简体"/>
        <charset val="134"/>
      </rPr>
      <t>计划投资</t>
    </r>
    <r>
      <rPr>
        <sz val="12"/>
        <rFont val="Times New Roman"/>
        <charset val="134"/>
      </rPr>
      <t>315</t>
    </r>
    <r>
      <rPr>
        <sz val="12"/>
        <rFont val="方正仿宋简体"/>
        <charset val="134"/>
      </rPr>
      <t>万元，新建道路</t>
    </r>
    <r>
      <rPr>
        <sz val="12"/>
        <rFont val="Times New Roman"/>
        <charset val="134"/>
      </rPr>
      <t>4.5km</t>
    </r>
    <r>
      <rPr>
        <sz val="12"/>
        <rFont val="方正仿宋简体"/>
        <charset val="134"/>
      </rPr>
      <t>，宽</t>
    </r>
    <r>
      <rPr>
        <sz val="12"/>
        <rFont val="Times New Roman"/>
        <charset val="134"/>
      </rPr>
      <t>4.5m</t>
    </r>
    <r>
      <rPr>
        <sz val="12"/>
        <rFont val="方正仿宋简体"/>
        <charset val="134"/>
      </rPr>
      <t>，配套相关附属设施。</t>
    </r>
    <r>
      <rPr>
        <sz val="12"/>
        <rFont val="Times New Roman"/>
        <charset val="134"/>
      </rPr>
      <t xml:space="preserve">
3.</t>
    </r>
    <r>
      <rPr>
        <sz val="12"/>
        <rFont val="方正仿宋简体"/>
        <charset val="134"/>
      </rPr>
      <t>计划投资</t>
    </r>
    <r>
      <rPr>
        <sz val="12"/>
        <rFont val="Times New Roman"/>
        <charset val="134"/>
      </rPr>
      <t>265</t>
    </r>
    <r>
      <rPr>
        <sz val="12"/>
        <rFont val="方正仿宋简体"/>
        <charset val="134"/>
      </rPr>
      <t>万元，多来提巴格乡叶坎买里斯（</t>
    </r>
    <r>
      <rPr>
        <sz val="12"/>
        <rFont val="Times New Roman"/>
        <charset val="134"/>
      </rPr>
      <t>15</t>
    </r>
    <r>
      <rPr>
        <sz val="12"/>
        <rFont val="方正仿宋简体"/>
        <charset val="134"/>
      </rPr>
      <t>）村对管辖范围内林带灌溉管网新建</t>
    </r>
    <r>
      <rPr>
        <sz val="12"/>
        <rFont val="Times New Roman"/>
        <charset val="134"/>
      </rPr>
      <t>8km</t>
    </r>
    <r>
      <rPr>
        <sz val="12"/>
        <rFont val="方正仿宋简体"/>
        <charset val="134"/>
      </rPr>
      <t>，并配套蓄水池及电力等相关附属设施。</t>
    </r>
    <r>
      <rPr>
        <sz val="12"/>
        <rFont val="Times New Roman"/>
        <charset val="134"/>
      </rPr>
      <t xml:space="preserve">
4.</t>
    </r>
    <r>
      <rPr>
        <sz val="12"/>
        <rFont val="方正仿宋简体"/>
        <charset val="134"/>
      </rPr>
      <t>计划投资</t>
    </r>
    <r>
      <rPr>
        <sz val="12"/>
        <rFont val="Times New Roman"/>
        <charset val="134"/>
      </rPr>
      <t>300</t>
    </r>
    <r>
      <rPr>
        <sz val="12"/>
        <rFont val="方正仿宋简体"/>
        <charset val="134"/>
      </rPr>
      <t>万元，新建</t>
    </r>
    <r>
      <rPr>
        <sz val="12"/>
        <rFont val="Times New Roman"/>
        <charset val="134"/>
      </rPr>
      <t>7000</t>
    </r>
    <r>
      <rPr>
        <sz val="12"/>
        <rFont val="宋体"/>
        <charset val="134"/>
      </rPr>
      <t>㎡</t>
    </r>
    <r>
      <rPr>
        <sz val="12"/>
        <rFont val="方正仿宋简体"/>
        <charset val="134"/>
      </rPr>
      <t>文体广场，改造</t>
    </r>
    <r>
      <rPr>
        <sz val="12"/>
        <rFont val="Times New Roman"/>
        <charset val="134"/>
      </rPr>
      <t>3.5km</t>
    </r>
    <r>
      <rPr>
        <sz val="12"/>
        <rFont val="方正仿宋简体"/>
        <charset val="134"/>
      </rPr>
      <t>道路及沿路沿线风貌，新建</t>
    </r>
    <r>
      <rPr>
        <sz val="12"/>
        <rFont val="Times New Roman"/>
        <charset val="134"/>
      </rPr>
      <t>1.5km</t>
    </r>
    <r>
      <rPr>
        <sz val="12"/>
        <rFont val="方正仿宋简体"/>
        <charset val="134"/>
      </rPr>
      <t>人行道</t>
    </r>
    <r>
      <rPr>
        <sz val="12"/>
        <rFont val="Times New Roman"/>
        <charset val="134"/>
      </rPr>
      <t>6m</t>
    </r>
    <r>
      <rPr>
        <sz val="12"/>
        <rFont val="方正仿宋简体"/>
        <charset val="134"/>
      </rPr>
      <t>宽，并配套相关绿化等附属设施。</t>
    </r>
    <r>
      <rPr>
        <b/>
        <sz val="12"/>
        <rFont val="方正仿宋简体"/>
        <charset val="134"/>
      </rPr>
      <t>（援疆资金）</t>
    </r>
    <r>
      <rPr>
        <b/>
        <sz val="12"/>
        <rFont val="Times New Roman"/>
        <charset val="134"/>
      </rPr>
      <t xml:space="preserve">
</t>
    </r>
    <r>
      <rPr>
        <sz val="12"/>
        <rFont val="Times New Roman"/>
        <charset val="134"/>
      </rPr>
      <t>5.</t>
    </r>
    <r>
      <rPr>
        <sz val="12"/>
        <rFont val="方正仿宋简体"/>
        <charset val="134"/>
      </rPr>
      <t>农村</t>
    </r>
    <r>
      <rPr>
        <sz val="12"/>
        <rFont val="Times New Roman"/>
        <charset val="134"/>
      </rPr>
      <t>“</t>
    </r>
    <r>
      <rPr>
        <sz val="12"/>
        <rFont val="方正仿宋简体"/>
        <charset val="134"/>
      </rPr>
      <t>三线</t>
    </r>
    <r>
      <rPr>
        <sz val="12"/>
        <rFont val="Times New Roman"/>
        <charset val="134"/>
      </rPr>
      <t>”</t>
    </r>
    <r>
      <rPr>
        <sz val="12"/>
        <rFont val="方正仿宋简体"/>
        <charset val="134"/>
      </rPr>
      <t>整治：投资</t>
    </r>
    <r>
      <rPr>
        <sz val="12"/>
        <rFont val="Times New Roman"/>
        <charset val="134"/>
      </rPr>
      <t>50</t>
    </r>
    <r>
      <rPr>
        <sz val="12"/>
        <rFont val="方正仿宋简体"/>
        <charset val="134"/>
      </rPr>
      <t>万元，为沿路沿线、集中连片村民进行</t>
    </r>
    <r>
      <rPr>
        <sz val="12"/>
        <rFont val="Times New Roman"/>
        <charset val="134"/>
      </rPr>
      <t>“</t>
    </r>
    <r>
      <rPr>
        <sz val="12"/>
        <rFont val="方正仿宋简体"/>
        <charset val="134"/>
      </rPr>
      <t>三线</t>
    </r>
    <r>
      <rPr>
        <sz val="12"/>
        <rFont val="Times New Roman"/>
        <charset val="134"/>
      </rPr>
      <t>”</t>
    </r>
    <r>
      <rPr>
        <sz val="12"/>
        <rFont val="方正仿宋简体"/>
        <charset val="134"/>
      </rPr>
      <t>整治，去除乱拉乱接、无序搭挂、老化垂落等形成的</t>
    </r>
    <r>
      <rPr>
        <sz val="12"/>
        <rFont val="Times New Roman"/>
        <charset val="134"/>
      </rPr>
      <t>“</t>
    </r>
    <r>
      <rPr>
        <sz val="12"/>
        <rFont val="方正仿宋简体"/>
        <charset val="134"/>
      </rPr>
      <t>空中蜘蛛网</t>
    </r>
    <r>
      <rPr>
        <sz val="12"/>
        <rFont val="Times New Roman"/>
        <charset val="134"/>
      </rPr>
      <t>”</t>
    </r>
    <r>
      <rPr>
        <sz val="12"/>
        <rFont val="方正仿宋简体"/>
        <charset val="134"/>
      </rPr>
      <t>问题，包括剪除废线、捆扎规整、强弱电分离、管线入地等。</t>
    </r>
    <r>
      <rPr>
        <b/>
        <sz val="12"/>
        <rFont val="方正仿宋简体"/>
        <charset val="134"/>
      </rPr>
      <t>（援疆资金）</t>
    </r>
  </si>
  <si>
    <r>
      <rPr>
        <sz val="12"/>
        <rFont val="方正仿宋简体"/>
        <charset val="134"/>
      </rPr>
      <t>打造美丽宜居村</t>
    </r>
    <r>
      <rPr>
        <sz val="12"/>
        <rFont val="宋体"/>
        <charset val="134"/>
      </rPr>
      <t>≥</t>
    </r>
    <r>
      <rPr>
        <sz val="12"/>
        <rFont val="Times New Roman"/>
        <charset val="134"/>
      </rPr>
      <t>1</t>
    </r>
    <r>
      <rPr>
        <sz val="12"/>
        <rFont val="方正仿宋简体"/>
        <charset val="134"/>
      </rPr>
      <t>个；</t>
    </r>
    <r>
      <rPr>
        <sz val="12"/>
        <rFont val="Times New Roman"/>
        <charset val="134"/>
      </rPr>
      <t xml:space="preserve">
</t>
    </r>
    <r>
      <rPr>
        <b/>
        <sz val="12"/>
        <rFont val="方正仿宋简体"/>
        <charset val="134"/>
      </rPr>
      <t>经济效益：</t>
    </r>
    <r>
      <rPr>
        <sz val="12"/>
        <rFont val="方正仿宋简体"/>
        <charset val="134"/>
      </rPr>
      <t>带动本地务工</t>
    </r>
    <r>
      <rPr>
        <sz val="12"/>
        <rFont val="宋体"/>
        <charset val="134"/>
      </rPr>
      <t>≥</t>
    </r>
    <r>
      <rPr>
        <sz val="12"/>
        <rFont val="Times New Roman"/>
        <charset val="134"/>
      </rPr>
      <t>130</t>
    </r>
    <r>
      <rPr>
        <sz val="12"/>
        <rFont val="方正仿宋简体"/>
        <charset val="134"/>
      </rPr>
      <t>人，收入</t>
    </r>
    <r>
      <rPr>
        <sz val="12"/>
        <rFont val="宋体"/>
        <charset val="134"/>
      </rPr>
      <t>≥</t>
    </r>
    <r>
      <rPr>
        <sz val="12"/>
        <rFont val="Times New Roman"/>
        <charset val="134"/>
      </rPr>
      <t>100</t>
    </r>
    <r>
      <rPr>
        <sz val="12"/>
        <rFont val="方正仿宋简体"/>
        <charset val="134"/>
      </rPr>
      <t>万元；</t>
    </r>
    <r>
      <rPr>
        <sz val="12"/>
        <rFont val="Times New Roman"/>
        <charset val="134"/>
      </rPr>
      <t xml:space="preserve">
</t>
    </r>
    <r>
      <rPr>
        <b/>
        <sz val="12"/>
        <rFont val="方正仿宋简体"/>
        <charset val="134"/>
      </rPr>
      <t>社会效益：</t>
    </r>
    <r>
      <rPr>
        <sz val="12"/>
        <rFont val="方正仿宋简体"/>
        <charset val="134"/>
      </rPr>
      <t>受益脱贫户（含监测对象）数</t>
    </r>
    <r>
      <rPr>
        <sz val="12"/>
        <rFont val="宋体"/>
        <charset val="134"/>
      </rPr>
      <t>≥</t>
    </r>
    <r>
      <rPr>
        <sz val="12"/>
        <rFont val="Times New Roman"/>
        <charset val="134"/>
      </rPr>
      <t>100</t>
    </r>
    <r>
      <rPr>
        <sz val="12"/>
        <rFont val="方正仿宋简体"/>
        <charset val="134"/>
      </rPr>
      <t>户，受益脱贫人口（含监测对象）数</t>
    </r>
    <r>
      <rPr>
        <sz val="12"/>
        <rFont val="宋体"/>
        <charset val="134"/>
      </rPr>
      <t>≥</t>
    </r>
    <r>
      <rPr>
        <sz val="12"/>
        <rFont val="Times New Roman"/>
        <charset val="134"/>
      </rPr>
      <t>320</t>
    </r>
    <r>
      <rPr>
        <sz val="12"/>
        <rFont val="方正仿宋简体"/>
        <charset val="134"/>
      </rPr>
      <t>人，通过本项目的实施，道路提升改造、产业建设、人居环境提升等，衔接全乡各类资源，推动产业、生态、文化等多要素联动，构建全域发展格局，打造美丽宜居村样板项目。</t>
    </r>
  </si>
  <si>
    <t>39</t>
  </si>
  <si>
    <t>BCX-046</t>
  </si>
  <si>
    <r>
      <rPr>
        <sz val="12"/>
        <rFont val="方正仿宋简体"/>
        <charset val="134"/>
      </rPr>
      <t>巴楚县</t>
    </r>
    <r>
      <rPr>
        <sz val="12"/>
        <rFont val="Times New Roman"/>
        <charset val="134"/>
      </rPr>
      <t>2026</t>
    </r>
    <r>
      <rPr>
        <sz val="12"/>
        <rFont val="方正仿宋简体"/>
        <charset val="134"/>
      </rPr>
      <t>年恰尔巴格乡奥依阔坦（</t>
    </r>
    <r>
      <rPr>
        <sz val="12"/>
        <rFont val="Times New Roman"/>
        <charset val="134"/>
      </rPr>
      <t>11</t>
    </r>
    <r>
      <rPr>
        <sz val="12"/>
        <rFont val="方正仿宋简体"/>
        <charset val="134"/>
      </rPr>
      <t>）美丽宜居村项目</t>
    </r>
  </si>
  <si>
    <r>
      <rPr>
        <sz val="12"/>
        <rFont val="方正仿宋简体"/>
        <charset val="134"/>
      </rPr>
      <t>恰尔巴格乡奥依阔坦（</t>
    </r>
    <r>
      <rPr>
        <sz val="12"/>
        <rFont val="Times New Roman"/>
        <charset val="134"/>
      </rPr>
      <t>11</t>
    </r>
    <r>
      <rPr>
        <sz val="12"/>
        <rFont val="方正仿宋简体"/>
        <charset val="134"/>
      </rPr>
      <t>）村</t>
    </r>
  </si>
  <si>
    <r>
      <rPr>
        <b/>
        <sz val="12"/>
        <rFont val="方正仿宋简体"/>
        <charset val="134"/>
      </rPr>
      <t>总投资：</t>
    </r>
    <r>
      <rPr>
        <sz val="12"/>
        <rFont val="Times New Roman"/>
        <charset val="134"/>
      </rPr>
      <t>1820.2</t>
    </r>
    <r>
      <rPr>
        <sz val="12"/>
        <rFont val="方正仿宋简体"/>
        <charset val="134"/>
      </rPr>
      <t>万元（其中援疆资金</t>
    </r>
    <r>
      <rPr>
        <sz val="12"/>
        <rFont val="Times New Roman"/>
        <charset val="134"/>
      </rPr>
      <t>200</t>
    </r>
    <r>
      <rPr>
        <sz val="12"/>
        <rFont val="方正仿宋简体"/>
        <charset val="134"/>
      </rPr>
      <t>万元）</t>
    </r>
    <r>
      <rPr>
        <sz val="12"/>
        <rFont val="Times New Roman"/>
        <charset val="134"/>
      </rPr>
      <t xml:space="preserve">
</t>
    </r>
    <r>
      <rPr>
        <b/>
        <sz val="12"/>
        <rFont val="方正仿宋简体"/>
        <charset val="134"/>
      </rPr>
      <t>建设内容：</t>
    </r>
    <r>
      <rPr>
        <sz val="12"/>
        <rFont val="Times New Roman"/>
        <charset val="134"/>
      </rPr>
      <t>1.</t>
    </r>
    <r>
      <rPr>
        <sz val="12"/>
        <rFont val="方正仿宋简体"/>
        <charset val="134"/>
      </rPr>
      <t>计划投资</t>
    </r>
    <r>
      <rPr>
        <sz val="12"/>
        <rFont val="Times New Roman"/>
        <charset val="134"/>
      </rPr>
      <t>700</t>
    </r>
    <r>
      <rPr>
        <sz val="12"/>
        <rFont val="方正仿宋简体"/>
        <charset val="134"/>
      </rPr>
      <t>万元，新建农村污水处理管网</t>
    </r>
    <r>
      <rPr>
        <sz val="12"/>
        <rFont val="Times New Roman"/>
        <charset val="134"/>
      </rPr>
      <t>10km</t>
    </r>
    <r>
      <rPr>
        <sz val="12"/>
        <rFont val="方正仿宋简体"/>
        <charset val="134"/>
      </rPr>
      <t>，双壁波纹管</t>
    </r>
    <r>
      <rPr>
        <sz val="12"/>
        <rFont val="Times New Roman"/>
        <charset val="134"/>
      </rPr>
      <t>DN300</t>
    </r>
    <r>
      <rPr>
        <sz val="12"/>
        <rFont val="方正仿宋简体"/>
        <charset val="134"/>
      </rPr>
      <t>，检查井</t>
    </r>
    <r>
      <rPr>
        <sz val="12"/>
        <rFont val="Times New Roman"/>
        <charset val="134"/>
      </rPr>
      <t>220</t>
    </r>
    <r>
      <rPr>
        <sz val="12"/>
        <rFont val="方正仿宋简体"/>
        <charset val="134"/>
      </rPr>
      <t>个，配套</t>
    </r>
    <r>
      <rPr>
        <sz val="12"/>
        <rFont val="Times New Roman"/>
        <charset val="134"/>
      </rPr>
      <t>PVC</t>
    </r>
    <r>
      <rPr>
        <sz val="12"/>
        <rFont val="方正仿宋简体"/>
        <charset val="134"/>
      </rPr>
      <t>管径</t>
    </r>
    <r>
      <rPr>
        <sz val="12"/>
        <rFont val="Times New Roman"/>
        <charset val="134"/>
      </rPr>
      <t>110</t>
    </r>
    <r>
      <rPr>
        <sz val="12"/>
        <rFont val="方正仿宋简体"/>
        <charset val="134"/>
      </rPr>
      <t>毫米</t>
    </r>
    <r>
      <rPr>
        <sz val="12"/>
        <rFont val="Times New Roman"/>
        <charset val="134"/>
      </rPr>
      <t>8km</t>
    </r>
    <r>
      <rPr>
        <sz val="12"/>
        <rFont val="方正仿宋简体"/>
        <charset val="134"/>
      </rPr>
      <t>，建设一体化泵站</t>
    </r>
    <r>
      <rPr>
        <sz val="12"/>
        <rFont val="Times New Roman"/>
        <charset val="134"/>
      </rPr>
      <t>4</t>
    </r>
    <r>
      <rPr>
        <sz val="12"/>
        <rFont val="方正仿宋简体"/>
        <charset val="134"/>
      </rPr>
      <t>个并配套相关附属设施，每公里</t>
    </r>
    <r>
      <rPr>
        <sz val="12"/>
        <rFont val="Times New Roman"/>
        <charset val="134"/>
      </rPr>
      <t>70</t>
    </r>
    <r>
      <rPr>
        <sz val="12"/>
        <rFont val="方正仿宋简体"/>
        <charset val="134"/>
      </rPr>
      <t>万元。</t>
    </r>
    <r>
      <rPr>
        <sz val="12"/>
        <rFont val="Times New Roman"/>
        <charset val="134"/>
      </rPr>
      <t xml:space="preserve">
2.</t>
    </r>
    <r>
      <rPr>
        <sz val="12"/>
        <rFont val="方正仿宋简体"/>
        <charset val="134"/>
      </rPr>
      <t>计划投资</t>
    </r>
    <r>
      <rPr>
        <sz val="12"/>
        <rFont val="Times New Roman"/>
        <charset val="134"/>
      </rPr>
      <t>480</t>
    </r>
    <r>
      <rPr>
        <sz val="12"/>
        <rFont val="方正仿宋简体"/>
        <charset val="134"/>
      </rPr>
      <t>万元，改扩建村组巷道</t>
    </r>
    <r>
      <rPr>
        <sz val="12"/>
        <rFont val="Times New Roman"/>
        <charset val="134"/>
      </rPr>
      <t>8km</t>
    </r>
    <r>
      <rPr>
        <sz val="12"/>
        <rFont val="方正仿宋简体"/>
        <charset val="134"/>
      </rPr>
      <t>，宽</t>
    </r>
    <r>
      <rPr>
        <sz val="12"/>
        <rFont val="Times New Roman"/>
        <charset val="134"/>
      </rPr>
      <t>4-6m</t>
    </r>
    <r>
      <rPr>
        <sz val="12"/>
        <rFont val="方正仿宋简体"/>
        <charset val="134"/>
      </rPr>
      <t>，每公里投资</t>
    </r>
    <r>
      <rPr>
        <sz val="12"/>
        <rFont val="Times New Roman"/>
        <charset val="134"/>
      </rPr>
      <t>60</t>
    </r>
    <r>
      <rPr>
        <sz val="12"/>
        <rFont val="方正仿宋简体"/>
        <charset val="134"/>
      </rPr>
      <t>万元，配套相关附属设施。</t>
    </r>
    <r>
      <rPr>
        <sz val="12"/>
        <rFont val="Times New Roman"/>
        <charset val="134"/>
      </rPr>
      <t xml:space="preserve">
3.</t>
    </r>
    <r>
      <rPr>
        <sz val="12"/>
        <rFont val="方正仿宋简体"/>
        <charset val="134"/>
      </rPr>
      <t>计划投资</t>
    </r>
    <r>
      <rPr>
        <sz val="12"/>
        <rFont val="Times New Roman"/>
        <charset val="134"/>
      </rPr>
      <t>390</t>
    </r>
    <r>
      <rPr>
        <sz val="12"/>
        <rFont val="方正仿宋简体"/>
        <charset val="134"/>
      </rPr>
      <t>万元，奥依阔坦（</t>
    </r>
    <r>
      <rPr>
        <sz val="12"/>
        <rFont val="Times New Roman"/>
        <charset val="134"/>
      </rPr>
      <t>11</t>
    </r>
    <r>
      <rPr>
        <sz val="12"/>
        <rFont val="方正仿宋简体"/>
        <charset val="134"/>
      </rPr>
      <t>）村新建</t>
    </r>
    <r>
      <rPr>
        <sz val="12"/>
        <rFont val="Times New Roman"/>
        <charset val="134"/>
      </rPr>
      <t>0.3m³/s-0.6m³/s</t>
    </r>
    <r>
      <rPr>
        <sz val="12"/>
        <rFont val="方正仿宋简体"/>
        <charset val="134"/>
      </rPr>
      <t>流量防渗渠</t>
    </r>
    <r>
      <rPr>
        <sz val="12"/>
        <rFont val="Times New Roman"/>
        <charset val="134"/>
      </rPr>
      <t>6km</t>
    </r>
    <r>
      <rPr>
        <sz val="12"/>
        <rFont val="方正仿宋简体"/>
        <charset val="134"/>
      </rPr>
      <t>，每公里</t>
    </r>
    <r>
      <rPr>
        <sz val="12"/>
        <rFont val="Times New Roman"/>
        <charset val="134"/>
      </rPr>
      <t>65</t>
    </r>
    <r>
      <rPr>
        <sz val="12"/>
        <rFont val="方正仿宋简体"/>
        <charset val="134"/>
      </rPr>
      <t>万元，并配套相关附属设施，投资</t>
    </r>
    <r>
      <rPr>
        <sz val="12"/>
        <rFont val="Times New Roman"/>
        <charset val="134"/>
      </rPr>
      <t>390</t>
    </r>
    <r>
      <rPr>
        <sz val="12"/>
        <rFont val="方正仿宋简体"/>
        <charset val="134"/>
      </rPr>
      <t>万元。</t>
    </r>
    <r>
      <rPr>
        <sz val="12"/>
        <rFont val="Times New Roman"/>
        <charset val="134"/>
      </rPr>
      <t xml:space="preserve">
4.</t>
    </r>
    <r>
      <rPr>
        <sz val="12"/>
        <rFont val="方正仿宋简体"/>
        <charset val="134"/>
      </rPr>
      <t>计划投资</t>
    </r>
    <r>
      <rPr>
        <sz val="12"/>
        <rFont val="Times New Roman"/>
        <charset val="134"/>
      </rPr>
      <t>50.2</t>
    </r>
    <r>
      <rPr>
        <sz val="12"/>
        <rFont val="方正仿宋简体"/>
        <charset val="134"/>
      </rPr>
      <t>万元，为奥依阔坦（</t>
    </r>
    <r>
      <rPr>
        <sz val="12"/>
        <rFont val="Times New Roman"/>
        <charset val="134"/>
      </rPr>
      <t>11</t>
    </r>
    <r>
      <rPr>
        <sz val="12"/>
        <rFont val="方正仿宋简体"/>
        <charset val="134"/>
      </rPr>
      <t>）村购置压缩式垃圾车一辆，垃圾船</t>
    </r>
    <r>
      <rPr>
        <sz val="12"/>
        <rFont val="Times New Roman"/>
        <charset val="134"/>
      </rPr>
      <t>8</t>
    </r>
    <r>
      <rPr>
        <sz val="12"/>
        <rFont val="方正仿宋简体"/>
        <charset val="134"/>
      </rPr>
      <t>个。</t>
    </r>
    <r>
      <rPr>
        <sz val="12"/>
        <rFont val="Times New Roman"/>
        <charset val="134"/>
      </rPr>
      <t xml:space="preserve">
5.</t>
    </r>
    <r>
      <rPr>
        <sz val="12"/>
        <rFont val="方正仿宋简体"/>
        <charset val="134"/>
      </rPr>
      <t>计划投资</t>
    </r>
    <r>
      <rPr>
        <sz val="12"/>
        <rFont val="Times New Roman"/>
        <charset val="134"/>
      </rPr>
      <t>140</t>
    </r>
    <r>
      <rPr>
        <sz val="12"/>
        <rFont val="方正仿宋简体"/>
        <charset val="134"/>
      </rPr>
      <t>万元，建设</t>
    </r>
    <r>
      <rPr>
        <sz val="12"/>
        <rFont val="Times New Roman"/>
        <charset val="134"/>
      </rPr>
      <t>700</t>
    </r>
    <r>
      <rPr>
        <sz val="12"/>
        <rFont val="宋体"/>
        <charset val="134"/>
      </rPr>
      <t>㎡</t>
    </r>
    <r>
      <rPr>
        <sz val="12"/>
        <rFont val="方正仿宋简体"/>
        <charset val="134"/>
      </rPr>
      <t>群众服务中心，配套水电及相关附属设施。</t>
    </r>
    <r>
      <rPr>
        <b/>
        <sz val="12"/>
        <rFont val="方正仿宋简体"/>
        <charset val="134"/>
      </rPr>
      <t>（援疆资金）</t>
    </r>
    <r>
      <rPr>
        <sz val="12"/>
        <rFont val="Times New Roman"/>
        <charset val="134"/>
      </rPr>
      <t xml:space="preserve">
6.</t>
    </r>
    <r>
      <rPr>
        <sz val="12"/>
        <rFont val="方正仿宋简体"/>
        <charset val="134"/>
      </rPr>
      <t>计划投资</t>
    </r>
    <r>
      <rPr>
        <sz val="12"/>
        <rFont val="Times New Roman"/>
        <charset val="134"/>
      </rPr>
      <t>60</t>
    </r>
    <r>
      <rPr>
        <sz val="12"/>
        <rFont val="方正仿宋简体"/>
        <charset val="134"/>
      </rPr>
      <t>万元，为奥依阔坦（</t>
    </r>
    <r>
      <rPr>
        <sz val="12"/>
        <rFont val="Times New Roman"/>
        <charset val="134"/>
      </rPr>
      <t>11</t>
    </r>
    <r>
      <rPr>
        <sz val="12"/>
        <rFont val="方正仿宋简体"/>
        <charset val="134"/>
      </rPr>
      <t>）村主要道路安装太阳能路灯</t>
    </r>
    <r>
      <rPr>
        <sz val="12"/>
        <rFont val="Times New Roman"/>
        <charset val="134"/>
      </rPr>
      <t>50</t>
    </r>
    <r>
      <rPr>
        <sz val="12"/>
        <rFont val="方正仿宋简体"/>
        <charset val="134"/>
      </rPr>
      <t>盏（</t>
    </r>
    <r>
      <rPr>
        <sz val="12"/>
        <rFont val="Times New Roman"/>
        <charset val="134"/>
      </rPr>
      <t>8m</t>
    </r>
    <r>
      <rPr>
        <sz val="12"/>
        <rFont val="方正仿宋简体"/>
        <charset val="134"/>
      </rPr>
      <t>高）并配套相关附属设施，投资</t>
    </r>
    <r>
      <rPr>
        <sz val="12"/>
        <rFont val="Times New Roman"/>
        <charset val="134"/>
      </rPr>
      <t>15</t>
    </r>
    <r>
      <rPr>
        <sz val="12"/>
        <rFont val="方正仿宋简体"/>
        <charset val="134"/>
      </rPr>
      <t>万元。人行道改造提升，村组路肩硬化</t>
    </r>
    <r>
      <rPr>
        <sz val="12"/>
        <rFont val="Times New Roman"/>
        <charset val="134"/>
      </rPr>
      <t>4km</t>
    </r>
    <r>
      <rPr>
        <sz val="12"/>
        <rFont val="方正仿宋简体"/>
        <charset val="134"/>
      </rPr>
      <t>，并配套相关附属设施，每公里</t>
    </r>
    <r>
      <rPr>
        <sz val="12"/>
        <rFont val="Times New Roman"/>
        <charset val="134"/>
      </rPr>
      <t>7</t>
    </r>
    <r>
      <rPr>
        <sz val="12"/>
        <rFont val="方正仿宋简体"/>
        <charset val="134"/>
      </rPr>
      <t>万元，投资</t>
    </r>
    <r>
      <rPr>
        <sz val="12"/>
        <rFont val="Times New Roman"/>
        <charset val="134"/>
      </rPr>
      <t>25</t>
    </r>
    <r>
      <rPr>
        <sz val="12"/>
        <rFont val="方正仿宋简体"/>
        <charset val="134"/>
      </rPr>
      <t>万元。文化设施建设</t>
    </r>
    <r>
      <rPr>
        <sz val="12"/>
        <rFont val="Times New Roman"/>
        <charset val="134"/>
      </rPr>
      <t>150m</t>
    </r>
    <r>
      <rPr>
        <sz val="12"/>
        <rFont val="方正仿宋简体"/>
        <charset val="134"/>
      </rPr>
      <t>，宣传中华传统文化，推进民族团结，铸牢中华民族共同体意识，配套相关附属设施，投资</t>
    </r>
    <r>
      <rPr>
        <sz val="12"/>
        <rFont val="Times New Roman"/>
        <charset val="134"/>
      </rPr>
      <t>20</t>
    </r>
    <r>
      <rPr>
        <sz val="12"/>
        <rFont val="方正仿宋简体"/>
        <charset val="134"/>
      </rPr>
      <t>万元。</t>
    </r>
    <r>
      <rPr>
        <b/>
        <sz val="12"/>
        <rFont val="方正仿宋简体"/>
        <charset val="134"/>
      </rPr>
      <t>（援疆资金）</t>
    </r>
  </si>
  <si>
    <r>
      <rPr>
        <sz val="12"/>
        <rFont val="方正仿宋简体"/>
        <charset val="134"/>
      </rPr>
      <t>建设污水管网工程量</t>
    </r>
    <r>
      <rPr>
        <sz val="12"/>
        <rFont val="宋体"/>
        <charset val="134"/>
      </rPr>
      <t>≥</t>
    </r>
    <r>
      <rPr>
        <sz val="12"/>
        <rFont val="Times New Roman"/>
        <charset val="134"/>
      </rPr>
      <t>10km</t>
    </r>
    <r>
      <rPr>
        <sz val="12"/>
        <rFont val="方正仿宋简体"/>
        <charset val="134"/>
      </rPr>
      <t>，建设污水提升设备</t>
    </r>
    <r>
      <rPr>
        <sz val="12"/>
        <rFont val="宋体"/>
        <charset val="134"/>
      </rPr>
      <t>≥</t>
    </r>
    <r>
      <rPr>
        <sz val="12"/>
        <rFont val="Times New Roman"/>
        <charset val="134"/>
      </rPr>
      <t>4</t>
    </r>
    <r>
      <rPr>
        <sz val="12"/>
        <rFont val="方正仿宋简体"/>
        <charset val="134"/>
      </rPr>
      <t>座，项目验收合格率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社会效益：</t>
    </r>
    <r>
      <rPr>
        <sz val="12"/>
        <rFont val="方正仿宋简体"/>
        <charset val="134"/>
      </rPr>
      <t>受益脱贫户（含监测对象）数</t>
    </r>
    <r>
      <rPr>
        <sz val="12"/>
        <rFont val="宋体"/>
        <charset val="134"/>
      </rPr>
      <t>≥</t>
    </r>
    <r>
      <rPr>
        <sz val="12"/>
        <rFont val="Times New Roman"/>
        <charset val="134"/>
      </rPr>
      <t>80</t>
    </r>
    <r>
      <rPr>
        <sz val="12"/>
        <rFont val="方正仿宋简体"/>
        <charset val="134"/>
      </rPr>
      <t>户，受益脱贫人口（含监测对象）数</t>
    </r>
    <r>
      <rPr>
        <sz val="12"/>
        <rFont val="宋体"/>
        <charset val="134"/>
      </rPr>
      <t>≥</t>
    </r>
    <r>
      <rPr>
        <sz val="12"/>
        <rFont val="Times New Roman"/>
        <charset val="134"/>
      </rPr>
      <t>260</t>
    </r>
    <r>
      <rPr>
        <sz val="12"/>
        <rFont val="方正仿宋简体"/>
        <charset val="134"/>
      </rPr>
      <t>人，通过项目实施，进一步提高各村污水处理能力，不断提升人居环境整治，提升农民生活幸福感。</t>
    </r>
    <r>
      <rPr>
        <sz val="12"/>
        <rFont val="Times New Roman"/>
        <charset val="134"/>
      </rPr>
      <t xml:space="preserve">
</t>
    </r>
    <r>
      <rPr>
        <b/>
        <sz val="12"/>
        <rFont val="方正仿宋简体"/>
        <charset val="134"/>
      </rPr>
      <t>满意度：</t>
    </r>
    <r>
      <rPr>
        <sz val="12"/>
        <rFont val="方正仿宋简体"/>
        <charset val="134"/>
      </rPr>
      <t>受益农户满意度</t>
    </r>
    <r>
      <rPr>
        <sz val="12"/>
        <rFont val="宋体"/>
        <charset val="134"/>
      </rPr>
      <t>≥</t>
    </r>
    <r>
      <rPr>
        <sz val="12"/>
        <rFont val="Times New Roman"/>
        <charset val="134"/>
      </rPr>
      <t>95%</t>
    </r>
    <r>
      <rPr>
        <sz val="12"/>
        <rFont val="方正仿宋简体"/>
        <charset val="134"/>
      </rPr>
      <t>以上。</t>
    </r>
  </si>
  <si>
    <t>恰尔巴格乡人民政府</t>
  </si>
  <si>
    <t>40</t>
  </si>
  <si>
    <t>BCX-047</t>
  </si>
  <si>
    <r>
      <rPr>
        <sz val="12"/>
        <rFont val="方正仿宋简体"/>
        <charset val="134"/>
      </rPr>
      <t>巴楚县</t>
    </r>
    <r>
      <rPr>
        <sz val="12"/>
        <rFont val="Times New Roman"/>
        <charset val="134"/>
      </rPr>
      <t>2026</t>
    </r>
    <r>
      <rPr>
        <sz val="12"/>
        <rFont val="方正仿宋简体"/>
        <charset val="134"/>
      </rPr>
      <t>年恰尔巴格乡炮台（</t>
    </r>
    <r>
      <rPr>
        <sz val="12"/>
        <rFont val="Times New Roman"/>
        <charset val="134"/>
      </rPr>
      <t>16</t>
    </r>
    <r>
      <rPr>
        <sz val="12"/>
        <rFont val="方正仿宋简体"/>
        <charset val="134"/>
      </rPr>
      <t>）村美丽宜居村项目</t>
    </r>
  </si>
  <si>
    <r>
      <rPr>
        <sz val="12"/>
        <rFont val="方正仿宋简体"/>
        <charset val="134"/>
      </rPr>
      <t>恰尔巴格乡炮台（</t>
    </r>
    <r>
      <rPr>
        <sz val="12"/>
        <rFont val="Times New Roman"/>
        <charset val="134"/>
      </rPr>
      <t>16</t>
    </r>
    <r>
      <rPr>
        <sz val="12"/>
        <rFont val="方正仿宋简体"/>
        <charset val="134"/>
      </rPr>
      <t>）村</t>
    </r>
  </si>
  <si>
    <r>
      <rPr>
        <b/>
        <sz val="12"/>
        <rFont val="方正仿宋简体"/>
        <charset val="134"/>
      </rPr>
      <t>总投资：</t>
    </r>
    <r>
      <rPr>
        <sz val="12"/>
        <rFont val="Times New Roman"/>
        <charset val="134"/>
      </rPr>
      <t>1929.15</t>
    </r>
    <r>
      <rPr>
        <sz val="12"/>
        <rFont val="方正仿宋简体"/>
        <charset val="134"/>
      </rPr>
      <t>万元（其中援疆资金</t>
    </r>
    <r>
      <rPr>
        <sz val="12"/>
        <rFont val="Times New Roman"/>
        <charset val="134"/>
      </rPr>
      <t>200</t>
    </r>
    <r>
      <rPr>
        <sz val="12"/>
        <rFont val="方正仿宋简体"/>
        <charset val="134"/>
      </rPr>
      <t>万元）</t>
    </r>
    <r>
      <rPr>
        <sz val="12"/>
        <rFont val="Times New Roman"/>
        <charset val="134"/>
      </rPr>
      <t xml:space="preserve">
</t>
    </r>
    <r>
      <rPr>
        <b/>
        <sz val="12"/>
        <rFont val="方正仿宋简体"/>
        <charset val="134"/>
      </rPr>
      <t>建设内容：</t>
    </r>
    <r>
      <rPr>
        <sz val="12"/>
        <rFont val="Times New Roman"/>
        <charset val="134"/>
      </rPr>
      <t>1.</t>
    </r>
    <r>
      <rPr>
        <sz val="12"/>
        <rFont val="方正仿宋简体"/>
        <charset val="134"/>
      </rPr>
      <t>计划投资</t>
    </r>
    <r>
      <rPr>
        <sz val="12"/>
        <rFont val="Times New Roman"/>
        <charset val="134"/>
      </rPr>
      <t>1465</t>
    </r>
    <r>
      <rPr>
        <sz val="12"/>
        <rFont val="方正仿宋简体"/>
        <charset val="134"/>
      </rPr>
      <t>万元，新建交易大棚</t>
    </r>
    <r>
      <rPr>
        <sz val="12"/>
        <rFont val="Times New Roman"/>
        <charset val="134"/>
      </rPr>
      <t>30</t>
    </r>
    <r>
      <rPr>
        <sz val="12"/>
        <rFont val="方正仿宋简体"/>
        <charset val="134"/>
      </rPr>
      <t>座，总建筑面积</t>
    </r>
    <r>
      <rPr>
        <sz val="12"/>
        <rFont val="Times New Roman"/>
        <charset val="134"/>
      </rPr>
      <t>15000</t>
    </r>
    <r>
      <rPr>
        <sz val="12"/>
        <rFont val="宋体"/>
        <charset val="134"/>
      </rPr>
      <t>㎡</t>
    </r>
    <r>
      <rPr>
        <sz val="12"/>
        <rFont val="方正仿宋简体"/>
        <charset val="134"/>
      </rPr>
      <t>，单体建筑面积均为</t>
    </r>
    <r>
      <rPr>
        <sz val="12"/>
        <rFont val="Times New Roman"/>
        <charset val="134"/>
      </rPr>
      <t>500</t>
    </r>
    <r>
      <rPr>
        <sz val="12"/>
        <rFont val="宋体"/>
        <charset val="134"/>
      </rPr>
      <t>㎡</t>
    </r>
    <r>
      <rPr>
        <sz val="12"/>
        <rFont val="方正仿宋简体"/>
        <charset val="134"/>
      </rPr>
      <t>；值班室</t>
    </r>
    <r>
      <rPr>
        <sz val="12"/>
        <rFont val="Times New Roman"/>
        <charset val="134"/>
      </rPr>
      <t>1</t>
    </r>
    <r>
      <rPr>
        <sz val="12"/>
        <rFont val="方正仿宋简体"/>
        <charset val="134"/>
      </rPr>
      <t>座，建筑面积为</t>
    </r>
    <r>
      <rPr>
        <sz val="12"/>
        <rFont val="Times New Roman"/>
        <charset val="134"/>
      </rPr>
      <t>97.8</t>
    </r>
    <r>
      <rPr>
        <sz val="12"/>
        <rFont val="宋体"/>
        <charset val="134"/>
      </rPr>
      <t>㎡</t>
    </r>
    <r>
      <rPr>
        <sz val="12"/>
        <rFont val="方正仿宋简体"/>
        <charset val="134"/>
      </rPr>
      <t>；公共厕所</t>
    </r>
    <r>
      <rPr>
        <sz val="12"/>
        <rFont val="Times New Roman"/>
        <charset val="134"/>
      </rPr>
      <t>1</t>
    </r>
    <r>
      <rPr>
        <sz val="12"/>
        <rFont val="方正仿宋简体"/>
        <charset val="134"/>
      </rPr>
      <t>座，建筑面积为</t>
    </r>
    <r>
      <rPr>
        <sz val="12"/>
        <rFont val="Times New Roman"/>
        <charset val="134"/>
      </rPr>
      <t>52</t>
    </r>
    <r>
      <rPr>
        <sz val="12"/>
        <rFont val="宋体"/>
        <charset val="134"/>
      </rPr>
      <t>㎡</t>
    </r>
    <r>
      <rPr>
        <sz val="12"/>
        <rFont val="方正仿宋简体"/>
        <charset val="134"/>
      </rPr>
      <t>；并配套建设室外给排水、电力、道路及地面硬化等相关附属设施。</t>
    </r>
    <r>
      <rPr>
        <sz val="12"/>
        <rFont val="Times New Roman"/>
        <charset val="134"/>
      </rPr>
      <t xml:space="preserve">
2.</t>
    </r>
    <r>
      <rPr>
        <sz val="12"/>
        <rFont val="方正仿宋简体"/>
        <charset val="134"/>
      </rPr>
      <t>计划投资</t>
    </r>
    <r>
      <rPr>
        <sz val="12"/>
        <rFont val="Times New Roman"/>
        <charset val="134"/>
      </rPr>
      <t>264.15</t>
    </r>
    <r>
      <rPr>
        <sz val="12"/>
        <rFont val="方正仿宋简体"/>
        <charset val="134"/>
      </rPr>
      <t>万元，巷道改造</t>
    </r>
    <r>
      <rPr>
        <sz val="12"/>
        <rFont val="Times New Roman"/>
        <charset val="134"/>
      </rPr>
      <t>5.87km</t>
    </r>
    <r>
      <rPr>
        <sz val="12"/>
        <rFont val="方正仿宋简体"/>
        <charset val="134"/>
      </rPr>
      <t>，每公里</t>
    </r>
    <r>
      <rPr>
        <sz val="12"/>
        <rFont val="Times New Roman"/>
        <charset val="134"/>
      </rPr>
      <t>45</t>
    </r>
    <r>
      <rPr>
        <sz val="12"/>
        <rFont val="方正仿宋简体"/>
        <charset val="134"/>
      </rPr>
      <t>万元。</t>
    </r>
    <r>
      <rPr>
        <sz val="12"/>
        <rFont val="Times New Roman"/>
        <charset val="134"/>
      </rPr>
      <t xml:space="preserve">
3.</t>
    </r>
    <r>
      <rPr>
        <sz val="12"/>
        <rFont val="方正仿宋简体"/>
        <charset val="134"/>
      </rPr>
      <t>计划投资</t>
    </r>
    <r>
      <rPr>
        <sz val="12"/>
        <rFont val="Times New Roman"/>
        <charset val="134"/>
      </rPr>
      <t>200</t>
    </r>
    <r>
      <rPr>
        <sz val="12"/>
        <rFont val="方正仿宋简体"/>
        <charset val="134"/>
      </rPr>
      <t>万元，为炮台（</t>
    </r>
    <r>
      <rPr>
        <sz val="12"/>
        <rFont val="Times New Roman"/>
        <charset val="134"/>
      </rPr>
      <t>16</t>
    </r>
    <r>
      <rPr>
        <sz val="12"/>
        <rFont val="方正仿宋简体"/>
        <charset val="134"/>
      </rPr>
      <t>）村主要道路安装太阳能路灯</t>
    </r>
    <r>
      <rPr>
        <sz val="12"/>
        <rFont val="Times New Roman"/>
        <charset val="134"/>
      </rPr>
      <t>150</t>
    </r>
    <r>
      <rPr>
        <sz val="12"/>
        <rFont val="方正仿宋简体"/>
        <charset val="134"/>
      </rPr>
      <t>盏（</t>
    </r>
    <r>
      <rPr>
        <sz val="12"/>
        <rFont val="Times New Roman"/>
        <charset val="134"/>
      </rPr>
      <t>8m</t>
    </r>
    <r>
      <rPr>
        <sz val="12"/>
        <rFont val="方正仿宋简体"/>
        <charset val="134"/>
      </rPr>
      <t>高）并配套相关附属设施，投资</t>
    </r>
    <r>
      <rPr>
        <sz val="12"/>
        <rFont val="Times New Roman"/>
        <charset val="134"/>
      </rPr>
      <t>45</t>
    </r>
    <r>
      <rPr>
        <sz val="12"/>
        <rFont val="方正仿宋简体"/>
        <charset val="134"/>
      </rPr>
      <t>万元。人行道改造提升，村组路肩硬化</t>
    </r>
    <r>
      <rPr>
        <sz val="12"/>
        <rFont val="Times New Roman"/>
        <charset val="134"/>
      </rPr>
      <t>10km</t>
    </r>
    <r>
      <rPr>
        <sz val="12"/>
        <rFont val="方正仿宋简体"/>
        <charset val="134"/>
      </rPr>
      <t>，每公里</t>
    </r>
    <r>
      <rPr>
        <sz val="12"/>
        <rFont val="Times New Roman"/>
        <charset val="134"/>
      </rPr>
      <t>7</t>
    </r>
    <r>
      <rPr>
        <sz val="12"/>
        <rFont val="方正仿宋简体"/>
        <charset val="134"/>
      </rPr>
      <t>万元，投资</t>
    </r>
    <r>
      <rPr>
        <sz val="12"/>
        <rFont val="Times New Roman"/>
        <charset val="134"/>
      </rPr>
      <t>70</t>
    </r>
    <r>
      <rPr>
        <sz val="12"/>
        <rFont val="方正仿宋简体"/>
        <charset val="134"/>
      </rPr>
      <t>万元。铺设林带灌溉管网</t>
    </r>
    <r>
      <rPr>
        <sz val="12"/>
        <rFont val="Times New Roman"/>
        <charset val="134"/>
      </rPr>
      <t>6km</t>
    </r>
    <r>
      <rPr>
        <sz val="12"/>
        <rFont val="方正仿宋简体"/>
        <charset val="134"/>
      </rPr>
      <t>，林带种植土换填，每公里</t>
    </r>
    <r>
      <rPr>
        <sz val="12"/>
        <rFont val="Times New Roman"/>
        <charset val="134"/>
      </rPr>
      <t>9</t>
    </r>
    <r>
      <rPr>
        <sz val="12"/>
        <rFont val="方正仿宋简体"/>
        <charset val="134"/>
      </rPr>
      <t>万元，配套相关附属设施，投资</t>
    </r>
    <r>
      <rPr>
        <sz val="12"/>
        <rFont val="Times New Roman"/>
        <charset val="134"/>
      </rPr>
      <t>54</t>
    </r>
    <r>
      <rPr>
        <sz val="12"/>
        <rFont val="方正仿宋简体"/>
        <charset val="134"/>
      </rPr>
      <t>万元文化设施建设</t>
    </r>
    <r>
      <rPr>
        <sz val="12"/>
        <rFont val="Times New Roman"/>
        <charset val="134"/>
      </rPr>
      <t>150m</t>
    </r>
    <r>
      <rPr>
        <sz val="12"/>
        <rFont val="方正仿宋简体"/>
        <charset val="134"/>
      </rPr>
      <t>，宣传中华传统文化，推进民族团结，铸牢中华民族共同体意识，配套相关附属设施，投资</t>
    </r>
    <r>
      <rPr>
        <sz val="12"/>
        <rFont val="Times New Roman"/>
        <charset val="134"/>
      </rPr>
      <t>25</t>
    </r>
    <r>
      <rPr>
        <sz val="12"/>
        <rFont val="方正仿宋简体"/>
        <charset val="134"/>
      </rPr>
      <t>万元，</t>
    </r>
    <r>
      <rPr>
        <sz val="12"/>
        <rFont val="Times New Roman"/>
        <charset val="134"/>
      </rPr>
      <t>5000m</t>
    </r>
    <r>
      <rPr>
        <sz val="12"/>
        <rFont val="方正仿宋简体"/>
        <charset val="134"/>
      </rPr>
      <t>房前屋后线路进行提升改造，投资</t>
    </r>
    <r>
      <rPr>
        <sz val="12"/>
        <rFont val="Times New Roman"/>
        <charset val="134"/>
      </rPr>
      <t>21</t>
    </r>
    <r>
      <rPr>
        <sz val="12"/>
        <rFont val="方正仿宋简体"/>
        <charset val="134"/>
      </rPr>
      <t>万元。</t>
    </r>
    <r>
      <rPr>
        <b/>
        <sz val="12"/>
        <rFont val="方正仿宋简体"/>
        <charset val="134"/>
      </rPr>
      <t>（援疆资金）</t>
    </r>
  </si>
  <si>
    <r>
      <rPr>
        <sz val="12"/>
        <rFont val="方正仿宋简体"/>
        <charset val="134"/>
      </rPr>
      <t>交易大棚</t>
    </r>
    <r>
      <rPr>
        <sz val="12"/>
        <rFont val="宋体"/>
        <charset val="134"/>
      </rPr>
      <t>≥</t>
    </r>
    <r>
      <rPr>
        <sz val="12"/>
        <rFont val="Times New Roman"/>
        <charset val="134"/>
      </rPr>
      <t>15000</t>
    </r>
    <r>
      <rPr>
        <sz val="12"/>
        <rFont val="宋体"/>
        <charset val="134"/>
      </rPr>
      <t>㎡</t>
    </r>
    <r>
      <rPr>
        <sz val="12"/>
        <rFont val="方正仿宋简体"/>
        <charset val="134"/>
      </rPr>
      <t>，项目验收合格率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社会效益：</t>
    </r>
    <r>
      <rPr>
        <sz val="12"/>
        <rFont val="方正仿宋简体"/>
        <charset val="134"/>
      </rPr>
      <t>受益脱贫户（含监测对象）数</t>
    </r>
    <r>
      <rPr>
        <sz val="12"/>
        <rFont val="宋体"/>
        <charset val="134"/>
      </rPr>
      <t>≥</t>
    </r>
    <r>
      <rPr>
        <sz val="12"/>
        <rFont val="Times New Roman"/>
        <charset val="134"/>
      </rPr>
      <t>120</t>
    </r>
    <r>
      <rPr>
        <sz val="12"/>
        <rFont val="方正仿宋简体"/>
        <charset val="134"/>
      </rPr>
      <t>户，受益脱贫人口（含监测对象）数</t>
    </r>
    <r>
      <rPr>
        <sz val="12"/>
        <rFont val="宋体"/>
        <charset val="134"/>
      </rPr>
      <t>≥</t>
    </r>
    <r>
      <rPr>
        <sz val="12"/>
        <rFont val="Times New Roman"/>
        <charset val="134"/>
      </rPr>
      <t>120</t>
    </r>
    <r>
      <rPr>
        <sz val="12"/>
        <rFont val="方正仿宋简体"/>
        <charset val="134"/>
      </rPr>
      <t>人，通过项目实施，进一步提高各村污水处理能力，不断提升人居环境整治，提升农民生活幸福感；</t>
    </r>
    <r>
      <rPr>
        <sz val="12"/>
        <rFont val="Times New Roman"/>
        <charset val="134"/>
      </rPr>
      <t xml:space="preserve">
</t>
    </r>
    <r>
      <rPr>
        <b/>
        <sz val="12"/>
        <rFont val="方正仿宋简体"/>
        <charset val="134"/>
      </rPr>
      <t>满意度：</t>
    </r>
    <r>
      <rPr>
        <sz val="12"/>
        <rFont val="方正仿宋简体"/>
        <charset val="134"/>
      </rPr>
      <t>受益农户满意度</t>
    </r>
    <r>
      <rPr>
        <sz val="12"/>
        <rFont val="宋体"/>
        <charset val="134"/>
      </rPr>
      <t>≥</t>
    </r>
    <r>
      <rPr>
        <sz val="12"/>
        <rFont val="Times New Roman"/>
        <charset val="134"/>
      </rPr>
      <t>95%</t>
    </r>
    <r>
      <rPr>
        <sz val="12"/>
        <rFont val="方正仿宋简体"/>
        <charset val="134"/>
      </rPr>
      <t>以上。</t>
    </r>
  </si>
  <si>
    <t>41</t>
  </si>
  <si>
    <t>BCX-048</t>
  </si>
  <si>
    <r>
      <rPr>
        <sz val="12"/>
        <rFont val="方正仿宋简体"/>
        <charset val="134"/>
      </rPr>
      <t>巴楚县</t>
    </r>
    <r>
      <rPr>
        <sz val="12"/>
        <rFont val="Times New Roman"/>
        <charset val="134"/>
      </rPr>
      <t>2026</t>
    </r>
    <r>
      <rPr>
        <sz val="12"/>
        <rFont val="方正仿宋简体"/>
        <charset val="134"/>
      </rPr>
      <t>年恰尔巴格乡库木加依（</t>
    </r>
    <r>
      <rPr>
        <sz val="12"/>
        <rFont val="Times New Roman"/>
        <charset val="134"/>
      </rPr>
      <t>17</t>
    </r>
    <r>
      <rPr>
        <sz val="12"/>
        <rFont val="方正仿宋简体"/>
        <charset val="134"/>
      </rPr>
      <t>）村美丽宜居村项目</t>
    </r>
  </si>
  <si>
    <r>
      <rPr>
        <sz val="12"/>
        <rFont val="方正仿宋简体"/>
        <charset val="134"/>
      </rPr>
      <t>恰尔巴格乡库木加依（</t>
    </r>
    <r>
      <rPr>
        <sz val="12"/>
        <rFont val="Times New Roman"/>
        <charset val="134"/>
      </rPr>
      <t>17</t>
    </r>
    <r>
      <rPr>
        <sz val="12"/>
        <rFont val="方正仿宋简体"/>
        <charset val="134"/>
      </rPr>
      <t>）村</t>
    </r>
  </si>
  <si>
    <r>
      <rPr>
        <b/>
        <sz val="12"/>
        <rFont val="方正仿宋简体"/>
        <charset val="134"/>
      </rPr>
      <t>总投资：</t>
    </r>
    <r>
      <rPr>
        <sz val="12"/>
        <rFont val="Times New Roman"/>
        <charset val="134"/>
      </rPr>
      <t>1986.74</t>
    </r>
    <r>
      <rPr>
        <sz val="12"/>
        <rFont val="方正仿宋简体"/>
        <charset val="134"/>
      </rPr>
      <t>万元（其中援疆资金</t>
    </r>
    <r>
      <rPr>
        <sz val="12"/>
        <rFont val="Times New Roman"/>
        <charset val="134"/>
      </rPr>
      <t>200</t>
    </r>
    <r>
      <rPr>
        <sz val="12"/>
        <rFont val="方正仿宋简体"/>
        <charset val="134"/>
      </rPr>
      <t>万元）</t>
    </r>
    <r>
      <rPr>
        <sz val="12"/>
        <rFont val="Times New Roman"/>
        <charset val="134"/>
      </rPr>
      <t xml:space="preserve">
</t>
    </r>
    <r>
      <rPr>
        <b/>
        <sz val="12"/>
        <rFont val="方正仿宋简体"/>
        <charset val="134"/>
      </rPr>
      <t>建设内容：</t>
    </r>
    <r>
      <rPr>
        <sz val="12"/>
        <rFont val="Times New Roman"/>
        <charset val="134"/>
      </rPr>
      <t>1.</t>
    </r>
    <r>
      <rPr>
        <sz val="12"/>
        <rFont val="方正仿宋简体"/>
        <charset val="134"/>
      </rPr>
      <t>计划投资</t>
    </r>
    <r>
      <rPr>
        <sz val="12"/>
        <rFont val="Times New Roman"/>
        <charset val="134"/>
      </rPr>
      <t>820</t>
    </r>
    <r>
      <rPr>
        <sz val="12"/>
        <rFont val="方正仿宋简体"/>
        <charset val="134"/>
      </rPr>
      <t>万元，新建农村污水处理管网</t>
    </r>
    <r>
      <rPr>
        <sz val="12"/>
        <rFont val="Times New Roman"/>
        <charset val="134"/>
      </rPr>
      <t>7.5km</t>
    </r>
    <r>
      <rPr>
        <sz val="12"/>
        <rFont val="方正仿宋简体"/>
        <charset val="134"/>
      </rPr>
      <t>，双壁波纹管</t>
    </r>
    <r>
      <rPr>
        <sz val="12"/>
        <rFont val="Times New Roman"/>
        <charset val="134"/>
      </rPr>
      <t>DN300</t>
    </r>
    <r>
      <rPr>
        <sz val="12"/>
        <rFont val="方正仿宋简体"/>
        <charset val="134"/>
      </rPr>
      <t>，检查井</t>
    </r>
    <r>
      <rPr>
        <sz val="12"/>
        <rFont val="Times New Roman"/>
        <charset val="134"/>
      </rPr>
      <t>180</t>
    </r>
    <r>
      <rPr>
        <sz val="12"/>
        <rFont val="方正仿宋简体"/>
        <charset val="134"/>
      </rPr>
      <t>个，配套</t>
    </r>
    <r>
      <rPr>
        <sz val="12"/>
        <rFont val="Times New Roman"/>
        <charset val="134"/>
      </rPr>
      <t>PVC</t>
    </r>
    <r>
      <rPr>
        <sz val="12"/>
        <rFont val="方正仿宋简体"/>
        <charset val="134"/>
      </rPr>
      <t>管径</t>
    </r>
    <r>
      <rPr>
        <sz val="12"/>
        <rFont val="Times New Roman"/>
        <charset val="134"/>
      </rPr>
      <t>110</t>
    </r>
    <r>
      <rPr>
        <sz val="12"/>
        <rFont val="方正仿宋简体"/>
        <charset val="134"/>
      </rPr>
      <t>毫米</t>
    </r>
    <r>
      <rPr>
        <sz val="12"/>
        <rFont val="Times New Roman"/>
        <charset val="134"/>
      </rPr>
      <t>4.8km</t>
    </r>
    <r>
      <rPr>
        <sz val="12"/>
        <rFont val="方正仿宋简体"/>
        <charset val="134"/>
      </rPr>
      <t>，并配套一体化泵站</t>
    </r>
    <r>
      <rPr>
        <sz val="12"/>
        <rFont val="Times New Roman"/>
        <charset val="134"/>
      </rPr>
      <t>3</t>
    </r>
    <r>
      <rPr>
        <sz val="12"/>
        <rFont val="方正仿宋简体"/>
        <charset val="134"/>
      </rPr>
      <t>个、</t>
    </r>
    <r>
      <rPr>
        <sz val="12"/>
        <rFont val="Times New Roman"/>
        <charset val="134"/>
      </rPr>
      <t>500m³</t>
    </r>
    <r>
      <rPr>
        <sz val="12"/>
        <rFont val="方正仿宋简体"/>
        <charset val="134"/>
      </rPr>
      <t>污水处理站</t>
    </r>
    <r>
      <rPr>
        <sz val="12"/>
        <rFont val="Times New Roman"/>
        <charset val="134"/>
      </rPr>
      <t>1</t>
    </r>
    <r>
      <rPr>
        <sz val="12"/>
        <rFont val="方正仿宋简体"/>
        <charset val="134"/>
      </rPr>
      <t>个及相关附属设施。</t>
    </r>
    <r>
      <rPr>
        <sz val="12"/>
        <rFont val="Times New Roman"/>
        <charset val="134"/>
      </rPr>
      <t xml:space="preserve">
2.</t>
    </r>
    <r>
      <rPr>
        <sz val="12"/>
        <rFont val="方正仿宋简体"/>
        <charset val="134"/>
      </rPr>
      <t>计划投资</t>
    </r>
    <r>
      <rPr>
        <sz val="12"/>
        <rFont val="Times New Roman"/>
        <charset val="134"/>
      </rPr>
      <t>366.54</t>
    </r>
    <r>
      <rPr>
        <sz val="12"/>
        <rFont val="方正仿宋简体"/>
        <charset val="134"/>
      </rPr>
      <t>万元，改扩建库木加依（</t>
    </r>
    <r>
      <rPr>
        <sz val="12"/>
        <rFont val="Times New Roman"/>
        <charset val="134"/>
      </rPr>
      <t>17</t>
    </r>
    <r>
      <rPr>
        <sz val="12"/>
        <rFont val="方正仿宋简体"/>
        <charset val="134"/>
      </rPr>
      <t>）村</t>
    </r>
    <r>
      <rPr>
        <sz val="12"/>
        <rFont val="Times New Roman"/>
        <charset val="134"/>
      </rPr>
      <t>6.109km</t>
    </r>
    <r>
      <rPr>
        <sz val="12"/>
        <rFont val="方正仿宋简体"/>
        <charset val="134"/>
      </rPr>
      <t>村组巷道，宽</t>
    </r>
    <r>
      <rPr>
        <sz val="12"/>
        <rFont val="Times New Roman"/>
        <charset val="134"/>
      </rPr>
      <t>4-6m</t>
    </r>
    <r>
      <rPr>
        <sz val="12"/>
        <rFont val="方正仿宋简体"/>
        <charset val="134"/>
      </rPr>
      <t>，每公里投资</t>
    </r>
    <r>
      <rPr>
        <sz val="12"/>
        <rFont val="Times New Roman"/>
        <charset val="134"/>
      </rPr>
      <t>60</t>
    </r>
    <r>
      <rPr>
        <sz val="12"/>
        <rFont val="方正仿宋简体"/>
        <charset val="134"/>
      </rPr>
      <t>万元，配套相关附属设施。</t>
    </r>
    <r>
      <rPr>
        <sz val="12"/>
        <rFont val="Times New Roman"/>
        <charset val="134"/>
      </rPr>
      <t xml:space="preserve">
3.</t>
    </r>
    <r>
      <rPr>
        <sz val="12"/>
        <rFont val="方正仿宋简体"/>
        <charset val="134"/>
      </rPr>
      <t>计划投资</t>
    </r>
    <r>
      <rPr>
        <sz val="12"/>
        <rFont val="Times New Roman"/>
        <charset val="134"/>
      </rPr>
      <t>350</t>
    </r>
    <r>
      <rPr>
        <sz val="12"/>
        <rFont val="方正仿宋简体"/>
        <charset val="134"/>
      </rPr>
      <t>万元，新建</t>
    </r>
    <r>
      <rPr>
        <sz val="12"/>
        <rFont val="Times New Roman"/>
        <charset val="134"/>
      </rPr>
      <t>0.3m³/s-0.6m³/s</t>
    </r>
    <r>
      <rPr>
        <sz val="12"/>
        <rFont val="方正仿宋简体"/>
        <charset val="134"/>
      </rPr>
      <t>流量防渗渠</t>
    </r>
    <r>
      <rPr>
        <sz val="12"/>
        <rFont val="Times New Roman"/>
        <charset val="134"/>
      </rPr>
      <t>5km</t>
    </r>
    <r>
      <rPr>
        <sz val="12"/>
        <rFont val="方正仿宋简体"/>
        <charset val="134"/>
      </rPr>
      <t>，每公里</t>
    </r>
    <r>
      <rPr>
        <sz val="12"/>
        <rFont val="Times New Roman"/>
        <charset val="134"/>
      </rPr>
      <t>70</t>
    </r>
    <r>
      <rPr>
        <sz val="12"/>
        <rFont val="方正仿宋简体"/>
        <charset val="134"/>
      </rPr>
      <t>万元，并配套桥涵等相关附属设施。</t>
    </r>
    <r>
      <rPr>
        <sz val="12"/>
        <rFont val="Times New Roman"/>
        <charset val="134"/>
      </rPr>
      <t xml:space="preserve">
4.</t>
    </r>
    <r>
      <rPr>
        <sz val="12"/>
        <rFont val="方正仿宋简体"/>
        <charset val="134"/>
      </rPr>
      <t>计划投资</t>
    </r>
    <r>
      <rPr>
        <sz val="12"/>
        <rFont val="Times New Roman"/>
        <charset val="134"/>
      </rPr>
      <t>200</t>
    </r>
    <r>
      <rPr>
        <sz val="12"/>
        <rFont val="方正仿宋简体"/>
        <charset val="134"/>
      </rPr>
      <t>万元，为恰尔巴格乡库木加依（</t>
    </r>
    <r>
      <rPr>
        <sz val="12"/>
        <rFont val="Times New Roman"/>
        <charset val="134"/>
      </rPr>
      <t>17</t>
    </r>
    <r>
      <rPr>
        <sz val="12"/>
        <rFont val="方正仿宋简体"/>
        <charset val="134"/>
      </rPr>
      <t>）村土地平整</t>
    </r>
    <r>
      <rPr>
        <sz val="12"/>
        <rFont val="Times New Roman"/>
        <charset val="134"/>
      </rPr>
      <t>2000</t>
    </r>
    <r>
      <rPr>
        <sz val="12"/>
        <rFont val="方正仿宋简体"/>
        <charset val="134"/>
      </rPr>
      <t>亩。</t>
    </r>
    <r>
      <rPr>
        <sz val="12"/>
        <rFont val="Times New Roman"/>
        <charset val="134"/>
      </rPr>
      <t xml:space="preserve">
5.</t>
    </r>
    <r>
      <rPr>
        <sz val="12"/>
        <rFont val="方正仿宋简体"/>
        <charset val="134"/>
      </rPr>
      <t>计划投资</t>
    </r>
    <r>
      <rPr>
        <sz val="12"/>
        <rFont val="Times New Roman"/>
        <charset val="134"/>
      </rPr>
      <t>50.2</t>
    </r>
    <r>
      <rPr>
        <sz val="12"/>
        <rFont val="方正仿宋简体"/>
        <charset val="134"/>
      </rPr>
      <t>万元，为库木加依（</t>
    </r>
    <r>
      <rPr>
        <sz val="12"/>
        <rFont val="Times New Roman"/>
        <charset val="134"/>
      </rPr>
      <t>17</t>
    </r>
    <r>
      <rPr>
        <sz val="12"/>
        <rFont val="方正仿宋简体"/>
        <charset val="134"/>
      </rPr>
      <t>）村购置压缩式扫拖一体式垃圾车一辆，垃圾船</t>
    </r>
    <r>
      <rPr>
        <sz val="12"/>
        <rFont val="Times New Roman"/>
        <charset val="134"/>
      </rPr>
      <t>8</t>
    </r>
    <r>
      <rPr>
        <sz val="12"/>
        <rFont val="方正仿宋简体"/>
        <charset val="134"/>
      </rPr>
      <t>个。</t>
    </r>
    <r>
      <rPr>
        <sz val="12"/>
        <rFont val="Times New Roman"/>
        <charset val="134"/>
      </rPr>
      <t xml:space="preserve">
6.</t>
    </r>
    <r>
      <rPr>
        <sz val="12"/>
        <rFont val="方正仿宋简体"/>
        <charset val="134"/>
      </rPr>
      <t>计划投资</t>
    </r>
    <r>
      <rPr>
        <sz val="12"/>
        <rFont val="Times New Roman"/>
        <charset val="134"/>
      </rPr>
      <t>70</t>
    </r>
    <r>
      <rPr>
        <sz val="12"/>
        <rFont val="方正仿宋简体"/>
        <charset val="134"/>
      </rPr>
      <t>万元，为库木加依（</t>
    </r>
    <r>
      <rPr>
        <sz val="12"/>
        <rFont val="Times New Roman"/>
        <charset val="134"/>
      </rPr>
      <t>17</t>
    </r>
    <r>
      <rPr>
        <sz val="12"/>
        <rFont val="方正仿宋简体"/>
        <charset val="134"/>
      </rPr>
      <t>）村</t>
    </r>
    <r>
      <rPr>
        <sz val="12"/>
        <rFont val="Times New Roman"/>
        <charset val="134"/>
      </rPr>
      <t>7.5km</t>
    </r>
    <r>
      <rPr>
        <sz val="12"/>
        <rFont val="方正仿宋简体"/>
        <charset val="134"/>
      </rPr>
      <t>主要道路安装太阳能路灯</t>
    </r>
    <r>
      <rPr>
        <sz val="12"/>
        <rFont val="Times New Roman"/>
        <charset val="134"/>
      </rPr>
      <t>150</t>
    </r>
    <r>
      <rPr>
        <sz val="12"/>
        <rFont val="方正仿宋简体"/>
        <charset val="134"/>
      </rPr>
      <t>盏（</t>
    </r>
    <r>
      <rPr>
        <sz val="12"/>
        <rFont val="Times New Roman"/>
        <charset val="134"/>
      </rPr>
      <t>8m</t>
    </r>
    <r>
      <rPr>
        <sz val="12"/>
        <rFont val="方正仿宋简体"/>
        <charset val="134"/>
      </rPr>
      <t>高）并配套相关附属设施，投资</t>
    </r>
    <r>
      <rPr>
        <sz val="12"/>
        <rFont val="Times New Roman"/>
        <charset val="134"/>
      </rPr>
      <t>45</t>
    </r>
    <r>
      <rPr>
        <sz val="12"/>
        <rFont val="方正仿宋简体"/>
        <charset val="134"/>
      </rPr>
      <t>万元；为库木加依（</t>
    </r>
    <r>
      <rPr>
        <sz val="12"/>
        <rFont val="Times New Roman"/>
        <charset val="134"/>
      </rPr>
      <t>17</t>
    </r>
    <r>
      <rPr>
        <sz val="12"/>
        <rFont val="方正仿宋简体"/>
        <charset val="134"/>
      </rPr>
      <t>）村</t>
    </r>
    <r>
      <rPr>
        <sz val="12"/>
        <rFont val="Times New Roman"/>
        <charset val="134"/>
      </rPr>
      <t>5000m</t>
    </r>
    <r>
      <rPr>
        <sz val="12"/>
        <rFont val="方正仿宋简体"/>
        <charset val="134"/>
      </rPr>
      <t>房前屋后线路进行提升改造，投资</t>
    </r>
    <r>
      <rPr>
        <sz val="12"/>
        <rFont val="Times New Roman"/>
        <charset val="134"/>
      </rPr>
      <t>25</t>
    </r>
    <r>
      <rPr>
        <sz val="12"/>
        <rFont val="方正仿宋简体"/>
        <charset val="134"/>
      </rPr>
      <t>万元。</t>
    </r>
    <r>
      <rPr>
        <b/>
        <sz val="12"/>
        <rFont val="方正仿宋简体"/>
        <charset val="134"/>
      </rPr>
      <t>（援疆资金）</t>
    </r>
    <r>
      <rPr>
        <sz val="12"/>
        <rFont val="Times New Roman"/>
        <charset val="134"/>
      </rPr>
      <t xml:space="preserve">
7.</t>
    </r>
    <r>
      <rPr>
        <sz val="12"/>
        <rFont val="方正仿宋简体"/>
        <charset val="134"/>
      </rPr>
      <t>计划投资</t>
    </r>
    <r>
      <rPr>
        <sz val="12"/>
        <rFont val="Times New Roman"/>
        <charset val="134"/>
      </rPr>
      <t>130</t>
    </r>
    <r>
      <rPr>
        <sz val="12"/>
        <rFont val="方正仿宋简体"/>
        <charset val="134"/>
      </rPr>
      <t>万元，库木加依（</t>
    </r>
    <r>
      <rPr>
        <sz val="12"/>
        <rFont val="Times New Roman"/>
        <charset val="134"/>
      </rPr>
      <t>17</t>
    </r>
    <r>
      <rPr>
        <sz val="12"/>
        <rFont val="方正仿宋简体"/>
        <charset val="134"/>
      </rPr>
      <t>）村群众服务阵地改造提升</t>
    </r>
    <r>
      <rPr>
        <sz val="12"/>
        <rFont val="Times New Roman"/>
        <charset val="134"/>
      </rPr>
      <t>800</t>
    </r>
    <r>
      <rPr>
        <sz val="12"/>
        <rFont val="方正仿宋简体"/>
        <charset val="134"/>
      </rPr>
      <t>平方，完善群众服务功能，配齐群众服务设施等，投资</t>
    </r>
    <r>
      <rPr>
        <sz val="12"/>
        <rFont val="Times New Roman"/>
        <charset val="134"/>
      </rPr>
      <t>40</t>
    </r>
    <r>
      <rPr>
        <sz val="12"/>
        <rFont val="方正仿宋简体"/>
        <charset val="134"/>
      </rPr>
      <t>万元，人行道改造提升，村组路肩硬化</t>
    </r>
    <r>
      <rPr>
        <sz val="12"/>
        <rFont val="Times New Roman"/>
        <charset val="134"/>
      </rPr>
      <t>6.5km</t>
    </r>
    <r>
      <rPr>
        <sz val="12"/>
        <rFont val="方正仿宋简体"/>
        <charset val="134"/>
      </rPr>
      <t>，每公里</t>
    </r>
    <r>
      <rPr>
        <sz val="12"/>
        <rFont val="Times New Roman"/>
        <charset val="134"/>
      </rPr>
      <t>7</t>
    </r>
    <r>
      <rPr>
        <sz val="12"/>
        <rFont val="方正仿宋简体"/>
        <charset val="134"/>
      </rPr>
      <t>万元，投资</t>
    </r>
    <r>
      <rPr>
        <sz val="12"/>
        <rFont val="Times New Roman"/>
        <charset val="134"/>
      </rPr>
      <t>45</t>
    </r>
    <r>
      <rPr>
        <sz val="12"/>
        <rFont val="方正仿宋简体"/>
        <charset val="134"/>
      </rPr>
      <t>万元。铺设林带灌溉管网</t>
    </r>
    <r>
      <rPr>
        <sz val="12"/>
        <rFont val="Times New Roman"/>
        <charset val="134"/>
      </rPr>
      <t>5km</t>
    </r>
    <r>
      <rPr>
        <sz val="12"/>
        <rFont val="方正仿宋简体"/>
        <charset val="134"/>
      </rPr>
      <t>，林带种植土换填，每公里</t>
    </r>
    <r>
      <rPr>
        <sz val="12"/>
        <rFont val="Times New Roman"/>
        <charset val="134"/>
      </rPr>
      <t>9</t>
    </r>
    <r>
      <rPr>
        <sz val="12"/>
        <rFont val="方正仿宋简体"/>
        <charset val="134"/>
      </rPr>
      <t>万元，配套相关附属设施，投资</t>
    </r>
    <r>
      <rPr>
        <sz val="12"/>
        <rFont val="Times New Roman"/>
        <charset val="134"/>
      </rPr>
      <t>45</t>
    </r>
    <r>
      <rPr>
        <sz val="12"/>
        <rFont val="方正仿宋简体"/>
        <charset val="134"/>
      </rPr>
      <t>万元。</t>
    </r>
    <r>
      <rPr>
        <b/>
        <sz val="12"/>
        <rFont val="方正仿宋简体"/>
        <charset val="134"/>
      </rPr>
      <t>（援疆资金）</t>
    </r>
  </si>
  <si>
    <r>
      <rPr>
        <sz val="12"/>
        <rFont val="方正仿宋简体"/>
        <charset val="134"/>
      </rPr>
      <t>平整土地</t>
    </r>
    <r>
      <rPr>
        <sz val="12"/>
        <rFont val="宋体"/>
        <charset val="134"/>
      </rPr>
      <t>≥</t>
    </r>
    <r>
      <rPr>
        <sz val="12"/>
        <rFont val="Times New Roman"/>
        <charset val="134"/>
      </rPr>
      <t>2000</t>
    </r>
    <r>
      <rPr>
        <sz val="12"/>
        <rFont val="方正仿宋简体"/>
        <charset val="134"/>
      </rPr>
      <t>亩，竣工验收合格率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经济效益：</t>
    </r>
    <r>
      <rPr>
        <sz val="12"/>
        <rFont val="方正仿宋简体"/>
        <charset val="134"/>
      </rPr>
      <t>带动本地就业</t>
    </r>
    <r>
      <rPr>
        <sz val="12"/>
        <rFont val="Times New Roman"/>
        <charset val="134"/>
      </rPr>
      <t>20</t>
    </r>
    <r>
      <rPr>
        <sz val="12"/>
        <rFont val="方正仿宋简体"/>
        <charset val="134"/>
      </rPr>
      <t>人，人均增收</t>
    </r>
    <r>
      <rPr>
        <sz val="12"/>
        <rFont val="Times New Roman"/>
        <charset val="134"/>
      </rPr>
      <t>3000</t>
    </r>
    <r>
      <rPr>
        <sz val="12"/>
        <rFont val="方正仿宋简体"/>
        <charset val="134"/>
      </rPr>
      <t>元，带动就业</t>
    </r>
    <r>
      <rPr>
        <sz val="12"/>
        <rFont val="Times New Roman"/>
        <charset val="134"/>
      </rPr>
      <t>80</t>
    </r>
    <r>
      <rPr>
        <sz val="12"/>
        <rFont val="方正仿宋简体"/>
        <charset val="134"/>
      </rPr>
      <t>人；</t>
    </r>
    <r>
      <rPr>
        <sz val="12"/>
        <rFont val="Times New Roman"/>
        <charset val="134"/>
      </rPr>
      <t xml:space="preserve">
</t>
    </r>
    <r>
      <rPr>
        <b/>
        <sz val="12"/>
        <rFont val="方正仿宋简体"/>
        <charset val="134"/>
      </rPr>
      <t>社会效益：</t>
    </r>
    <r>
      <rPr>
        <sz val="12"/>
        <rFont val="方正仿宋简体"/>
        <charset val="134"/>
      </rPr>
      <t>通过项目实施，带动短期就业，充分吸纳农村群众参与工程项目建设、实现就地就近就业增收，同步提升劳动就业技能、激发内生发展动力，促进乡村基础设施建设；</t>
    </r>
    <r>
      <rPr>
        <sz val="12"/>
        <rFont val="Times New Roman"/>
        <charset val="134"/>
      </rPr>
      <t xml:space="preserve">
</t>
    </r>
    <r>
      <rPr>
        <b/>
        <sz val="12"/>
        <rFont val="方正仿宋简体"/>
        <charset val="134"/>
      </rPr>
      <t>满意度：</t>
    </r>
    <r>
      <rPr>
        <sz val="12"/>
        <rFont val="方正仿宋简体"/>
        <charset val="134"/>
      </rPr>
      <t>受益农户满意度</t>
    </r>
    <r>
      <rPr>
        <sz val="12"/>
        <rFont val="宋体"/>
        <charset val="134"/>
      </rPr>
      <t>≥</t>
    </r>
    <r>
      <rPr>
        <sz val="12"/>
        <rFont val="Times New Roman"/>
        <charset val="134"/>
      </rPr>
      <t>95%</t>
    </r>
    <r>
      <rPr>
        <sz val="12"/>
        <rFont val="方正仿宋简体"/>
        <charset val="134"/>
      </rPr>
      <t>以上。</t>
    </r>
  </si>
  <si>
    <t>42</t>
  </si>
  <si>
    <t>BCX-049</t>
  </si>
  <si>
    <r>
      <rPr>
        <sz val="12"/>
        <rFont val="方正仿宋简体"/>
        <charset val="134"/>
      </rPr>
      <t>巴楚县</t>
    </r>
    <r>
      <rPr>
        <sz val="12"/>
        <rFont val="Times New Roman"/>
        <charset val="134"/>
      </rPr>
      <t>2026</t>
    </r>
    <r>
      <rPr>
        <sz val="12"/>
        <rFont val="方正仿宋简体"/>
        <charset val="134"/>
      </rPr>
      <t>年阿克萨克马热勒乡人居环境整治提升</t>
    </r>
  </si>
  <si>
    <t>农村垃圾治理</t>
  </si>
  <si>
    <r>
      <rPr>
        <sz val="12"/>
        <rFont val="方正仿宋简体"/>
        <charset val="134"/>
      </rPr>
      <t>阿克萨克马热勒乡阿克萨克马热勒</t>
    </r>
    <r>
      <rPr>
        <sz val="12"/>
        <rFont val="宋体"/>
        <charset val="134"/>
      </rPr>
      <t>（</t>
    </r>
    <r>
      <rPr>
        <sz val="12"/>
        <rFont val="Times New Roman"/>
        <charset val="134"/>
      </rPr>
      <t>13</t>
    </r>
    <r>
      <rPr>
        <sz val="12"/>
        <rFont val="宋体"/>
        <charset val="134"/>
      </rPr>
      <t>）</t>
    </r>
    <r>
      <rPr>
        <sz val="12"/>
        <rFont val="方正仿宋简体"/>
        <charset val="134"/>
      </rPr>
      <t>村</t>
    </r>
  </si>
  <si>
    <r>
      <rPr>
        <b/>
        <sz val="12"/>
        <rFont val="方正仿宋简体"/>
        <charset val="134"/>
      </rPr>
      <t>总投资：</t>
    </r>
    <r>
      <rPr>
        <sz val="12"/>
        <rFont val="Times New Roman"/>
        <charset val="134"/>
      </rPr>
      <t>249</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方便乡村人居环境整治，美化环境，购买垃圾清运车</t>
    </r>
    <r>
      <rPr>
        <sz val="12"/>
        <rFont val="Times New Roman"/>
        <charset val="134"/>
      </rPr>
      <t>2</t>
    </r>
    <r>
      <rPr>
        <sz val="12"/>
        <rFont val="方正仿宋简体"/>
        <charset val="134"/>
      </rPr>
      <t>辆、道路清扫车</t>
    </r>
    <r>
      <rPr>
        <sz val="12"/>
        <rFont val="Times New Roman"/>
        <charset val="134"/>
      </rPr>
      <t>2</t>
    </r>
    <r>
      <rPr>
        <sz val="12"/>
        <rFont val="方正仿宋简体"/>
        <charset val="134"/>
      </rPr>
      <t>辆、洒水车</t>
    </r>
    <r>
      <rPr>
        <sz val="12"/>
        <rFont val="Times New Roman"/>
        <charset val="134"/>
      </rPr>
      <t>2</t>
    </r>
    <r>
      <rPr>
        <sz val="12"/>
        <rFont val="方正仿宋简体"/>
        <charset val="134"/>
      </rPr>
      <t>辆、垃圾船</t>
    </r>
    <r>
      <rPr>
        <sz val="12"/>
        <rFont val="Times New Roman"/>
        <charset val="134"/>
      </rPr>
      <t>50</t>
    </r>
    <r>
      <rPr>
        <sz val="12"/>
        <rFont val="方正仿宋简体"/>
        <charset val="134"/>
      </rPr>
      <t>个、电动三轮垃圾清运车</t>
    </r>
    <r>
      <rPr>
        <sz val="12"/>
        <rFont val="Times New Roman"/>
        <charset val="134"/>
      </rPr>
      <t>50</t>
    </r>
    <r>
      <rPr>
        <sz val="12"/>
        <rFont val="方正仿宋简体"/>
        <charset val="134"/>
      </rPr>
      <t>辆、吸污车</t>
    </r>
    <r>
      <rPr>
        <sz val="12"/>
        <rFont val="Times New Roman"/>
        <charset val="134"/>
      </rPr>
      <t>2</t>
    </r>
    <r>
      <rPr>
        <sz val="12"/>
        <rFont val="方正仿宋简体"/>
        <charset val="134"/>
      </rPr>
      <t>辆配套相关附属设施。</t>
    </r>
  </si>
  <si>
    <r>
      <rPr>
        <b/>
        <sz val="12"/>
        <rFont val="方正仿宋简体"/>
        <charset val="134"/>
      </rPr>
      <t>经济效益：</t>
    </r>
    <r>
      <rPr>
        <sz val="12"/>
        <rFont val="方正仿宋简体"/>
        <charset val="134"/>
      </rPr>
      <t>计带动当地务工群众</t>
    </r>
    <r>
      <rPr>
        <sz val="12"/>
        <rFont val="Times New Roman"/>
        <charset val="134"/>
      </rPr>
      <t>8</t>
    </r>
    <r>
      <rPr>
        <sz val="12"/>
        <rFont val="方正仿宋简体"/>
        <charset val="134"/>
      </rPr>
      <t>人，人均增收</t>
    </r>
    <r>
      <rPr>
        <sz val="12"/>
        <rFont val="Times New Roman"/>
        <charset val="134"/>
      </rPr>
      <t>3000</t>
    </r>
    <r>
      <rPr>
        <sz val="12"/>
        <rFont val="方正仿宋简体"/>
        <charset val="134"/>
      </rPr>
      <t>元以上；</t>
    </r>
    <r>
      <rPr>
        <sz val="12"/>
        <rFont val="Times New Roman"/>
        <charset val="134"/>
      </rPr>
      <t xml:space="preserve"> 
</t>
    </r>
    <r>
      <rPr>
        <b/>
        <sz val="12"/>
        <rFont val="方正仿宋简体"/>
        <charset val="134"/>
      </rPr>
      <t>社会效益：</t>
    </r>
    <r>
      <rPr>
        <sz val="12"/>
        <rFont val="方正仿宋简体"/>
        <charset val="134"/>
      </rPr>
      <t>进一步提高垃圾处理效率，不断提升人居环境整治，提升农民生活幸福感。</t>
    </r>
    <r>
      <rPr>
        <sz val="12"/>
        <rFont val="Times New Roman"/>
        <charset val="134"/>
      </rPr>
      <t xml:space="preserve">
</t>
    </r>
    <r>
      <rPr>
        <b/>
        <sz val="12"/>
        <rFont val="方正仿宋简体"/>
        <charset val="134"/>
      </rPr>
      <t>满意度：</t>
    </r>
    <r>
      <rPr>
        <sz val="12"/>
        <rFont val="方正仿宋简体"/>
        <charset val="134"/>
      </rPr>
      <t>受益农户满意度</t>
    </r>
    <r>
      <rPr>
        <sz val="12"/>
        <rFont val="宋体"/>
        <charset val="134"/>
      </rPr>
      <t>≥</t>
    </r>
    <r>
      <rPr>
        <sz val="12"/>
        <rFont val="Times New Roman"/>
        <charset val="134"/>
      </rPr>
      <t>95%</t>
    </r>
    <r>
      <rPr>
        <sz val="12"/>
        <rFont val="方正仿宋简体"/>
        <charset val="134"/>
      </rPr>
      <t>以上。</t>
    </r>
  </si>
  <si>
    <t>43</t>
  </si>
  <si>
    <t>BCX-050</t>
  </si>
  <si>
    <r>
      <rPr>
        <sz val="12"/>
        <rFont val="方正仿宋简体"/>
        <charset val="134"/>
      </rPr>
      <t>巴楚县</t>
    </r>
    <r>
      <rPr>
        <sz val="12"/>
        <rFont val="Times New Roman"/>
        <charset val="134"/>
      </rPr>
      <t>2026</t>
    </r>
    <r>
      <rPr>
        <sz val="12"/>
        <rFont val="方正仿宋简体"/>
        <charset val="134"/>
      </rPr>
      <t>年多来提巴格乡中小型生活垃圾卫生填埋场</t>
    </r>
  </si>
  <si>
    <r>
      <rPr>
        <sz val="12"/>
        <rFont val="方正仿宋简体"/>
        <charset val="134"/>
      </rPr>
      <t>多来提巴格乡欧吐拉吾斯塘村（</t>
    </r>
    <r>
      <rPr>
        <sz val="12"/>
        <rFont val="Times New Roman"/>
        <charset val="134"/>
      </rPr>
      <t>14</t>
    </r>
    <r>
      <rPr>
        <sz val="12"/>
        <rFont val="方正仿宋简体"/>
        <charset val="134"/>
      </rPr>
      <t>）村</t>
    </r>
  </si>
  <si>
    <r>
      <rPr>
        <b/>
        <sz val="12"/>
        <rFont val="方正仿宋简体"/>
        <charset val="134"/>
      </rPr>
      <t>总投资：</t>
    </r>
    <r>
      <rPr>
        <sz val="12"/>
        <rFont val="Times New Roman"/>
        <charset val="134"/>
      </rPr>
      <t>1900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新建生活垃圾卫生填理场</t>
    </r>
    <r>
      <rPr>
        <sz val="12"/>
        <rFont val="Times New Roman"/>
        <charset val="134"/>
      </rPr>
      <t>1</t>
    </r>
    <r>
      <rPr>
        <sz val="12"/>
        <rFont val="方正仿宋简体"/>
        <charset val="134"/>
      </rPr>
      <t>座，总库容</t>
    </r>
    <r>
      <rPr>
        <sz val="12"/>
        <rFont val="Times New Roman"/>
        <charset val="134"/>
      </rPr>
      <t>25</t>
    </r>
    <r>
      <rPr>
        <sz val="12"/>
        <rFont val="方正仿宋简体"/>
        <charset val="134"/>
      </rPr>
      <t>万m</t>
    </r>
    <r>
      <rPr>
        <sz val="12"/>
        <rFont val="宋体"/>
        <charset val="134"/>
      </rPr>
      <t>³</t>
    </r>
    <r>
      <rPr>
        <sz val="12"/>
        <rFont val="方正仿宋简体"/>
        <charset val="134"/>
      </rPr>
      <t>，其场地工程主要包括垃圾坝、场地基础平整、场底村里防渗、导气石笼，并配套室外给排水、电力、地面硬化、垃圾填埋作业车辆相关附属设施设备，使用年限</t>
    </r>
    <r>
      <rPr>
        <sz val="12"/>
        <rFont val="Times New Roman"/>
        <charset val="134"/>
      </rPr>
      <t>10</t>
    </r>
    <r>
      <rPr>
        <sz val="12"/>
        <rFont val="方正仿宋简体"/>
        <charset val="134"/>
      </rPr>
      <t>年。</t>
    </r>
  </si>
  <si>
    <r>
      <rPr>
        <b/>
        <sz val="12"/>
        <rFont val="方正仿宋简体"/>
        <charset val="134"/>
      </rPr>
      <t>社会效益：</t>
    </r>
    <r>
      <rPr>
        <sz val="12"/>
        <rFont val="方正仿宋简体"/>
        <charset val="134"/>
      </rPr>
      <t>总库容</t>
    </r>
    <r>
      <rPr>
        <sz val="12"/>
        <rFont val="Times New Roman"/>
        <charset val="134"/>
      </rPr>
      <t xml:space="preserve"> 25 </t>
    </r>
    <r>
      <rPr>
        <sz val="12"/>
        <rFont val="方正仿宋简体"/>
        <charset val="134"/>
      </rPr>
      <t>万m</t>
    </r>
    <r>
      <rPr>
        <sz val="12"/>
        <rFont val="宋体"/>
        <charset val="134"/>
      </rPr>
      <t>³</t>
    </r>
    <r>
      <rPr>
        <sz val="12"/>
        <rFont val="方正仿宋简体"/>
        <charset val="134"/>
      </rPr>
      <t>的生活垃圾卫生填埋场</t>
    </r>
    <r>
      <rPr>
        <sz val="12"/>
        <rFont val="Times New Roman"/>
        <charset val="134"/>
      </rPr>
      <t xml:space="preserve"> 1 </t>
    </r>
    <r>
      <rPr>
        <sz val="12"/>
        <rFont val="方正仿宋简体"/>
        <charset val="134"/>
      </rPr>
      <t>座（使用年限</t>
    </r>
    <r>
      <rPr>
        <sz val="12"/>
        <rFont val="Times New Roman"/>
        <charset val="134"/>
      </rPr>
      <t xml:space="preserve"> 8 </t>
    </r>
    <r>
      <rPr>
        <sz val="12"/>
        <rFont val="方正仿宋简体"/>
        <charset val="134"/>
      </rPr>
      <t>年），配套完成垃圾坝、防渗、导气等场地工程及管理用房、给排水等附属设施建设，项目验收合格率</t>
    </r>
    <r>
      <rPr>
        <sz val="12"/>
        <rFont val="Times New Roman"/>
        <charset val="134"/>
      </rPr>
      <t xml:space="preserve"> 100%</t>
    </r>
    <r>
      <rPr>
        <sz val="12"/>
        <rFont val="方正仿宋简体"/>
        <charset val="134"/>
      </rPr>
      <t>，有效整治区域垃圾乱堆乱放现象，覆盖多来提巴格乡及周边常住人口，显著改善公共卫生环境，提升居民生活质量；</t>
    </r>
    <r>
      <rPr>
        <sz val="12"/>
        <rFont val="Times New Roman"/>
        <charset val="134"/>
      </rPr>
      <t xml:space="preserve">
</t>
    </r>
    <r>
      <rPr>
        <b/>
        <sz val="12"/>
        <rFont val="方正仿宋简体"/>
        <charset val="134"/>
      </rPr>
      <t>经济效益：</t>
    </r>
    <r>
      <rPr>
        <sz val="12"/>
        <rFont val="方正仿宋简体"/>
        <charset val="134"/>
      </rPr>
      <t>项目建设期间提供短期就业岗位不少于</t>
    </r>
    <r>
      <rPr>
        <sz val="12"/>
        <rFont val="Times New Roman"/>
        <charset val="134"/>
      </rPr>
      <t xml:space="preserve"> 15 </t>
    </r>
    <r>
      <rPr>
        <sz val="12"/>
        <rFont val="方正仿宋简体"/>
        <charset val="134"/>
      </rPr>
      <t>个，带动就业人员增收不少于</t>
    </r>
    <r>
      <rPr>
        <sz val="12"/>
        <rFont val="Times New Roman"/>
        <charset val="134"/>
      </rPr>
      <t xml:space="preserve"> 18 </t>
    </r>
    <r>
      <rPr>
        <sz val="12"/>
        <rFont val="方正仿宋简体"/>
        <charset val="134"/>
      </rPr>
      <t>万元，运营期持续提供稳定就业岗位，受益人口（含监测帮扶对象）覆盖规划服务范围，合理控制治理成本，减轻群众间接经济负担；</t>
    </r>
    <r>
      <rPr>
        <sz val="12"/>
        <rFont val="Times New Roman"/>
        <charset val="134"/>
      </rPr>
      <t xml:space="preserve">
</t>
    </r>
    <r>
      <rPr>
        <b/>
        <sz val="12"/>
        <rFont val="方正仿宋简体"/>
        <charset val="134"/>
      </rPr>
      <t>生态效益：</t>
    </r>
    <r>
      <rPr>
        <sz val="12"/>
        <rFont val="方正仿宋简体"/>
        <charset val="134"/>
      </rPr>
      <t>项目投用后生活垃圾无害化处理率</t>
    </r>
    <r>
      <rPr>
        <sz val="12"/>
        <rFont val="宋体"/>
        <charset val="134"/>
      </rPr>
      <t>≥</t>
    </r>
    <r>
      <rPr>
        <sz val="12"/>
        <rFont val="Times New Roman"/>
        <charset val="134"/>
      </rPr>
      <t>95%</t>
    </r>
    <r>
      <rPr>
        <sz val="12"/>
        <rFont val="方正仿宋简体"/>
        <charset val="134"/>
      </rPr>
      <t>，渗滤液、填埋气体处理达标，有效降低区域土壤、大气、水体污染风险，助力生态环境持续改善。</t>
    </r>
  </si>
  <si>
    <t>县住房和城乡建设局</t>
  </si>
  <si>
    <t>四、巩固“三保障”成果</t>
  </si>
  <si>
    <t>44</t>
  </si>
  <si>
    <t>BCX-053</t>
  </si>
  <si>
    <r>
      <rPr>
        <sz val="12"/>
        <rFont val="方正仿宋简体"/>
        <charset val="134"/>
      </rPr>
      <t>巴楚县</t>
    </r>
    <r>
      <rPr>
        <sz val="12"/>
        <rFont val="Times New Roman"/>
        <charset val="134"/>
      </rPr>
      <t>2026</t>
    </r>
    <r>
      <rPr>
        <sz val="12"/>
        <rFont val="方正仿宋简体"/>
        <charset val="134"/>
      </rPr>
      <t>年雨露计划</t>
    </r>
  </si>
  <si>
    <t>巩固“三保障”成果</t>
  </si>
  <si>
    <t>教育</t>
  </si>
  <si>
    <r>
      <rPr>
        <sz val="12"/>
        <rFont val="方正仿宋简体"/>
        <charset val="134"/>
      </rPr>
      <t>享受</t>
    </r>
    <r>
      <rPr>
        <sz val="12"/>
        <rFont val="Times New Roman"/>
        <charset val="134"/>
      </rPr>
      <t>“</t>
    </r>
    <r>
      <rPr>
        <sz val="12"/>
        <rFont val="方正仿宋简体"/>
        <charset val="134"/>
      </rPr>
      <t>雨露计划</t>
    </r>
    <r>
      <rPr>
        <sz val="12"/>
        <rFont val="Times New Roman"/>
        <charset val="134"/>
      </rPr>
      <t>”</t>
    </r>
    <r>
      <rPr>
        <sz val="12"/>
        <rFont val="方正仿宋简体"/>
        <charset val="134"/>
      </rPr>
      <t>职业教育补助</t>
    </r>
  </si>
  <si>
    <r>
      <rPr>
        <b/>
        <sz val="12"/>
        <rFont val="方正仿宋简体"/>
        <charset val="134"/>
      </rPr>
      <t>总投资：</t>
    </r>
    <r>
      <rPr>
        <sz val="12"/>
        <rFont val="Times New Roman"/>
        <charset val="134"/>
      </rPr>
      <t>1200</t>
    </r>
    <r>
      <rPr>
        <sz val="12"/>
        <rFont val="方正仿宋简体"/>
        <charset val="134"/>
      </rPr>
      <t>万元</t>
    </r>
    <r>
      <rPr>
        <sz val="12"/>
        <rFont val="Times New Roman"/>
        <charset val="134"/>
      </rPr>
      <t xml:space="preserve">
</t>
    </r>
    <r>
      <rPr>
        <b/>
        <sz val="12"/>
        <rFont val="方正仿宋简体"/>
        <charset val="134"/>
      </rPr>
      <t>建设内容：</t>
    </r>
    <r>
      <rPr>
        <sz val="12"/>
        <rFont val="Times New Roman"/>
        <charset val="134"/>
      </rPr>
      <t>2026</t>
    </r>
    <r>
      <rPr>
        <sz val="12"/>
        <rFont val="方正仿宋简体"/>
        <charset val="134"/>
      </rPr>
      <t>年为</t>
    </r>
    <r>
      <rPr>
        <sz val="12"/>
        <rFont val="Times New Roman"/>
        <charset val="134"/>
      </rPr>
      <t>4000</t>
    </r>
    <r>
      <rPr>
        <sz val="12"/>
        <rFont val="方正仿宋简体"/>
        <charset val="134"/>
      </rPr>
      <t>名脱贫户监测对象子女在接受中、高等职业教育的家庭给予救助补助，按照学期发放，每学期每生发放</t>
    </r>
    <r>
      <rPr>
        <sz val="12"/>
        <rFont val="Times New Roman"/>
        <charset val="134"/>
      </rPr>
      <t>1500</t>
    </r>
    <r>
      <rPr>
        <sz val="12"/>
        <rFont val="方正仿宋简体"/>
        <charset val="134"/>
      </rPr>
      <t>元。</t>
    </r>
  </si>
  <si>
    <r>
      <rPr>
        <sz val="12"/>
        <rFont val="方正仿宋简体"/>
        <charset val="134"/>
      </rPr>
      <t>资助标准</t>
    </r>
    <r>
      <rPr>
        <sz val="12"/>
        <rFont val="宋体"/>
        <charset val="134"/>
      </rPr>
      <t>≥</t>
    </r>
    <r>
      <rPr>
        <sz val="12"/>
        <rFont val="Times New Roman"/>
        <charset val="134"/>
      </rPr>
      <t>1500</t>
    </r>
    <r>
      <rPr>
        <sz val="12"/>
        <rFont val="方正仿宋简体"/>
        <charset val="134"/>
      </rPr>
      <t>元</t>
    </r>
    <r>
      <rPr>
        <sz val="12"/>
        <rFont val="Times New Roman"/>
        <charset val="134"/>
      </rPr>
      <t>/</t>
    </r>
    <r>
      <rPr>
        <sz val="12"/>
        <rFont val="方正仿宋简体"/>
        <charset val="134"/>
      </rPr>
      <t>学期，受助学生满意度</t>
    </r>
    <r>
      <rPr>
        <sz val="12"/>
        <rFont val="Times New Roman"/>
        <charset val="134"/>
      </rPr>
      <t xml:space="preserve">100%
</t>
    </r>
    <r>
      <rPr>
        <b/>
        <sz val="12"/>
        <rFont val="方正仿宋简体"/>
        <charset val="134"/>
      </rPr>
      <t>社会效益：</t>
    </r>
    <r>
      <rPr>
        <sz val="12"/>
        <rFont val="方正仿宋简体"/>
        <charset val="134"/>
      </rPr>
      <t>资助脱贫户（含监测对象）职业教育人数</t>
    </r>
    <r>
      <rPr>
        <sz val="12"/>
        <rFont val="宋体"/>
        <charset val="134"/>
      </rPr>
      <t>≥</t>
    </r>
    <r>
      <rPr>
        <sz val="12"/>
        <rFont val="Times New Roman"/>
        <charset val="134"/>
      </rPr>
      <t>4000</t>
    </r>
    <r>
      <rPr>
        <sz val="12"/>
        <rFont val="方正仿宋简体"/>
        <charset val="134"/>
      </rPr>
      <t>人。使脱贫户接受高等职业教育的人口比例逐步提高，减轻脱贫户及检测帮扶学生和家庭就业压力。</t>
    </r>
  </si>
  <si>
    <t>县教育局</t>
  </si>
  <si>
    <t>五、易地搬迁后扶</t>
  </si>
  <si>
    <t>45</t>
  </si>
  <si>
    <t>BCX-054</t>
  </si>
  <si>
    <r>
      <rPr>
        <sz val="12"/>
        <rFont val="方正仿宋简体"/>
        <charset val="134"/>
      </rPr>
      <t>巴楚县</t>
    </r>
    <r>
      <rPr>
        <sz val="12"/>
        <rFont val="Times New Roman"/>
        <charset val="134"/>
      </rPr>
      <t>2026</t>
    </r>
    <r>
      <rPr>
        <sz val="12"/>
        <rFont val="方正仿宋简体"/>
        <charset val="134"/>
      </rPr>
      <t>年易地搬迁安置区产业配套设施改造项目</t>
    </r>
  </si>
  <si>
    <t>易地搬迁后扶</t>
  </si>
  <si>
    <r>
      <rPr>
        <sz val="12"/>
        <rFont val="Times New Roman"/>
        <charset val="134"/>
      </rPr>
      <t>“</t>
    </r>
    <r>
      <rPr>
        <sz val="12"/>
        <rFont val="方正仿宋简体"/>
        <charset val="134"/>
      </rPr>
      <t>一站式</t>
    </r>
    <r>
      <rPr>
        <sz val="12"/>
        <rFont val="Times New Roman"/>
        <charset val="134"/>
      </rPr>
      <t>”</t>
    </r>
    <r>
      <rPr>
        <sz val="12"/>
        <rFont val="方正仿宋简体"/>
        <charset val="134"/>
      </rPr>
      <t>社区综合服务设施建设</t>
    </r>
  </si>
  <si>
    <t>巴楚镇幸福园社区</t>
  </si>
  <si>
    <r>
      <rPr>
        <b/>
        <sz val="12"/>
        <rFont val="方正仿宋简体"/>
        <charset val="134"/>
      </rPr>
      <t>总投资：</t>
    </r>
    <r>
      <rPr>
        <sz val="12"/>
        <rFont val="Times New Roman"/>
        <charset val="134"/>
      </rPr>
      <t>540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新建一座</t>
    </r>
    <r>
      <rPr>
        <sz val="12"/>
        <rFont val="Times New Roman"/>
        <charset val="134"/>
      </rPr>
      <t>8000m³</t>
    </r>
    <r>
      <rPr>
        <sz val="12"/>
        <rFont val="方正仿宋简体"/>
        <charset val="134"/>
      </rPr>
      <t>蓄水池，铺设供水管网</t>
    </r>
    <r>
      <rPr>
        <sz val="12"/>
        <rFont val="Times New Roman"/>
        <charset val="134"/>
      </rPr>
      <t>7km</t>
    </r>
    <r>
      <rPr>
        <sz val="12"/>
        <rFont val="方正仿宋简体"/>
        <charset val="134"/>
      </rPr>
      <t>，改造提升消防管网</t>
    </r>
    <r>
      <rPr>
        <sz val="12"/>
        <rFont val="Times New Roman"/>
        <charset val="134"/>
      </rPr>
      <t>1500</t>
    </r>
    <r>
      <rPr>
        <sz val="12"/>
        <rFont val="宋体"/>
        <charset val="134"/>
      </rPr>
      <t>㎡</t>
    </r>
    <r>
      <rPr>
        <sz val="12"/>
        <rFont val="方正仿宋简体"/>
        <charset val="134"/>
      </rPr>
      <t>，配套检查井、电力、泵房等附属设施。</t>
    </r>
  </si>
  <si>
    <r>
      <rPr>
        <b/>
        <sz val="12"/>
        <rFont val="方正仿宋简体"/>
        <charset val="134"/>
      </rPr>
      <t>经济效益：</t>
    </r>
    <r>
      <rPr>
        <sz val="12"/>
        <rFont val="方正仿宋简体"/>
        <charset val="134"/>
      </rPr>
      <t>带动当地就业人</t>
    </r>
    <r>
      <rPr>
        <sz val="12"/>
        <rFont val="宋体"/>
        <charset val="134"/>
      </rPr>
      <t>≥</t>
    </r>
    <r>
      <rPr>
        <sz val="12"/>
        <rFont val="Times New Roman"/>
        <charset val="134"/>
      </rPr>
      <t>50</t>
    </r>
    <r>
      <rPr>
        <sz val="12"/>
        <rFont val="方正仿宋简体"/>
        <charset val="134"/>
      </rPr>
      <t>人；</t>
    </r>
    <r>
      <rPr>
        <sz val="12"/>
        <rFont val="Times New Roman"/>
        <charset val="134"/>
      </rPr>
      <t xml:space="preserve">
</t>
    </r>
    <r>
      <rPr>
        <b/>
        <sz val="12"/>
        <rFont val="方正仿宋简体"/>
        <charset val="134"/>
      </rPr>
      <t>社会效益：</t>
    </r>
    <r>
      <rPr>
        <sz val="12"/>
        <rFont val="方正仿宋简体"/>
        <charset val="134"/>
      </rPr>
      <t>确保辖区</t>
    </r>
    <r>
      <rPr>
        <sz val="12"/>
        <rFont val="Times New Roman"/>
        <charset val="134"/>
      </rPr>
      <t>78</t>
    </r>
    <r>
      <rPr>
        <sz val="12"/>
        <rFont val="方正仿宋简体"/>
        <charset val="134"/>
      </rPr>
      <t>个大棚供水改造，提升乡村生产车间安全保障；</t>
    </r>
    <r>
      <rPr>
        <sz val="12"/>
        <rFont val="Times New Roman"/>
        <charset val="134"/>
      </rPr>
      <t xml:space="preserve">
</t>
    </r>
    <r>
      <rPr>
        <b/>
        <sz val="12"/>
        <rFont val="方正仿宋简体"/>
        <charset val="134"/>
      </rPr>
      <t>满意度：</t>
    </r>
    <r>
      <rPr>
        <sz val="12"/>
        <rFont val="方正仿宋简体"/>
        <charset val="134"/>
      </rPr>
      <t>社区居民对项目建设及运营的满意度达到</t>
    </r>
    <r>
      <rPr>
        <sz val="12"/>
        <rFont val="宋体"/>
        <charset val="134"/>
      </rPr>
      <t>≥</t>
    </r>
    <r>
      <rPr>
        <sz val="12"/>
        <rFont val="Times New Roman"/>
        <charset val="134"/>
      </rPr>
      <t>95%</t>
    </r>
    <r>
      <rPr>
        <sz val="12"/>
        <rFont val="宋体"/>
        <charset val="134"/>
      </rPr>
      <t>。</t>
    </r>
  </si>
  <si>
    <t>巴楚镇人民政府</t>
  </si>
  <si>
    <t>46</t>
  </si>
  <si>
    <t>BCX-055</t>
  </si>
  <si>
    <r>
      <rPr>
        <sz val="12"/>
        <rFont val="方正仿宋简体"/>
        <charset val="134"/>
      </rPr>
      <t>巴楚县</t>
    </r>
    <r>
      <rPr>
        <sz val="12"/>
        <rFont val="Times New Roman"/>
        <charset val="134"/>
      </rPr>
      <t>2026</t>
    </r>
    <r>
      <rPr>
        <sz val="12"/>
        <rFont val="方正仿宋简体"/>
        <charset val="134"/>
      </rPr>
      <t>年地方政府易地扶贫搬迁贷款债券贴息补助项目</t>
    </r>
  </si>
  <si>
    <t>易地扶贫搬迁贷款债券贴息补助</t>
  </si>
  <si>
    <r>
      <rPr>
        <b/>
        <sz val="12"/>
        <rFont val="方正仿宋简体"/>
        <charset val="134"/>
      </rPr>
      <t>总投资：</t>
    </r>
    <r>
      <rPr>
        <sz val="12"/>
        <rFont val="Times New Roman"/>
        <charset val="134"/>
      </rPr>
      <t>80.5</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对规划内的易地扶贫搬迁贷款和调整规范易地扶贫搬迁融资方式后的地方政府债券，按规定予以贴息补助。</t>
    </r>
  </si>
  <si>
    <r>
      <rPr>
        <sz val="12"/>
        <rFont val="方正仿宋简体"/>
        <charset val="134"/>
      </rPr>
      <t>给予易地扶贫搬迁贷款债券贴息补助</t>
    </r>
    <r>
      <rPr>
        <sz val="12"/>
        <rFont val="Times New Roman"/>
        <charset val="134"/>
      </rPr>
      <t>80.5</t>
    </r>
    <r>
      <rPr>
        <sz val="12"/>
        <rFont val="方正仿宋简体"/>
        <charset val="134"/>
      </rPr>
      <t>万元，债券还本付息足额率</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社会效益：</t>
    </r>
    <r>
      <rPr>
        <sz val="12"/>
        <rFont val="方正仿宋简体"/>
        <charset val="134"/>
      </rPr>
      <t>有效减少债务风险，缓解财政压力。</t>
    </r>
  </si>
  <si>
    <t>县财政局</t>
  </si>
  <si>
    <t>六、项目管理费</t>
  </si>
  <si>
    <t>47</t>
  </si>
  <si>
    <t>BCX-056</t>
  </si>
  <si>
    <r>
      <rPr>
        <sz val="12"/>
        <rFont val="方正仿宋简体"/>
        <charset val="134"/>
      </rPr>
      <t>巴楚县</t>
    </r>
    <r>
      <rPr>
        <sz val="12"/>
        <rFont val="Times New Roman"/>
        <charset val="134"/>
      </rPr>
      <t>2026</t>
    </r>
    <r>
      <rPr>
        <sz val="12"/>
        <rFont val="方正仿宋简体"/>
        <charset val="134"/>
      </rPr>
      <t>年项目管理费</t>
    </r>
  </si>
  <si>
    <t>项目管理费</t>
  </si>
  <si>
    <r>
      <rPr>
        <b/>
        <sz val="12"/>
        <rFont val="方正仿宋简体"/>
        <charset val="134"/>
      </rPr>
      <t>总投资：</t>
    </r>
    <r>
      <rPr>
        <sz val="12"/>
        <rFont val="Times New Roman"/>
        <charset val="134"/>
      </rPr>
      <t>210</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从县级配套财政衔接资金中提取</t>
    </r>
    <r>
      <rPr>
        <sz val="12"/>
        <rFont val="Times New Roman"/>
        <charset val="134"/>
      </rPr>
      <t>210</t>
    </r>
    <r>
      <rPr>
        <sz val="12"/>
        <rFont val="方正仿宋简体"/>
        <charset val="134"/>
      </rPr>
      <t>万元（其中：农业农村局</t>
    </r>
    <r>
      <rPr>
        <sz val="12"/>
        <rFont val="Times New Roman"/>
        <charset val="134"/>
      </rPr>
      <t>100</t>
    </r>
    <r>
      <rPr>
        <sz val="12"/>
        <rFont val="方正仿宋简体"/>
        <charset val="134"/>
      </rPr>
      <t>万元、财政局</t>
    </r>
    <r>
      <rPr>
        <sz val="12"/>
        <rFont val="Times New Roman"/>
        <charset val="134"/>
      </rPr>
      <t>110</t>
    </r>
    <r>
      <rPr>
        <sz val="12"/>
        <rFont val="方正仿宋简体"/>
        <charset val="134"/>
      </rPr>
      <t>万元），主要用于项目实施方案评审及验收等与项目管理相关的工作。</t>
    </r>
  </si>
  <si>
    <r>
      <rPr>
        <sz val="12"/>
        <rFont val="方正仿宋简体"/>
        <charset val="134"/>
      </rPr>
      <t>管理项目个数</t>
    </r>
    <r>
      <rPr>
        <sz val="12"/>
        <rFont val="宋体"/>
        <charset val="134"/>
      </rPr>
      <t>≥</t>
    </r>
    <r>
      <rPr>
        <sz val="12"/>
        <rFont val="Times New Roman"/>
        <charset val="134"/>
      </rPr>
      <t>62</t>
    </r>
    <r>
      <rPr>
        <sz val="12"/>
        <rFont val="方正仿宋简体"/>
        <charset val="134"/>
      </rPr>
      <t>个，年度管理任务完成率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社会效益：</t>
    </r>
    <r>
      <rPr>
        <sz val="12"/>
        <rFont val="方正仿宋简体"/>
        <charset val="134"/>
      </rPr>
      <t>通过本项目的实施，有效保障衔接资金项目有序合规开展，进一步提高我县衔接项目管理水平。</t>
    </r>
  </si>
  <si>
    <t>县农业农村局、财政局</t>
  </si>
  <si>
    <t>七、其他</t>
  </si>
  <si>
    <t>48</t>
  </si>
  <si>
    <t>BCX-057</t>
  </si>
  <si>
    <r>
      <rPr>
        <sz val="12"/>
        <rFont val="方正仿宋简体"/>
        <charset val="134"/>
      </rPr>
      <t>巴楚县</t>
    </r>
    <r>
      <rPr>
        <sz val="12"/>
        <rFont val="Times New Roman"/>
        <charset val="134"/>
      </rPr>
      <t>2026</t>
    </r>
    <r>
      <rPr>
        <sz val="12"/>
        <rFont val="方正仿宋简体"/>
        <charset val="134"/>
      </rPr>
      <t>年低氟边销茶项目</t>
    </r>
  </si>
  <si>
    <r>
      <rPr>
        <b/>
        <sz val="12"/>
        <rFont val="方正仿宋简体"/>
        <charset val="134"/>
      </rPr>
      <t>总投资：</t>
    </r>
    <r>
      <rPr>
        <sz val="12"/>
        <rFont val="Times New Roman"/>
        <charset val="134"/>
      </rPr>
      <t>52.773</t>
    </r>
    <r>
      <rPr>
        <sz val="12"/>
        <rFont val="方正仿宋简体"/>
        <charset val="134"/>
      </rPr>
      <t>万元</t>
    </r>
    <r>
      <rPr>
        <sz val="12"/>
        <rFont val="Times New Roman"/>
        <charset val="134"/>
      </rPr>
      <t xml:space="preserve">
</t>
    </r>
    <r>
      <rPr>
        <b/>
        <sz val="12"/>
        <rFont val="方正仿宋简体"/>
        <charset val="134"/>
      </rPr>
      <t>建设内容：</t>
    </r>
    <r>
      <rPr>
        <sz val="12"/>
        <rFont val="方正仿宋简体"/>
        <charset val="134"/>
      </rPr>
      <t>为巴楚县约</t>
    </r>
    <r>
      <rPr>
        <sz val="12"/>
        <rFont val="Times New Roman"/>
        <charset val="134"/>
      </rPr>
      <t>7539</t>
    </r>
    <r>
      <rPr>
        <sz val="12"/>
        <rFont val="方正仿宋简体"/>
        <charset val="134"/>
      </rPr>
      <t>户监测对象发放低氟边销茶，按照每户</t>
    </r>
    <r>
      <rPr>
        <sz val="12"/>
        <rFont val="Times New Roman"/>
        <charset val="134"/>
      </rPr>
      <t>2kg</t>
    </r>
    <r>
      <rPr>
        <sz val="12"/>
        <rFont val="方正仿宋简体"/>
        <charset val="134"/>
      </rPr>
      <t>进行发放。</t>
    </r>
  </si>
  <si>
    <r>
      <rPr>
        <sz val="12"/>
        <rFont val="方正仿宋简体"/>
        <charset val="134"/>
      </rPr>
      <t>涉及乡镇数量</t>
    </r>
    <r>
      <rPr>
        <sz val="12"/>
        <rFont val="宋体"/>
        <charset val="134"/>
      </rPr>
      <t>≥</t>
    </r>
    <r>
      <rPr>
        <sz val="12"/>
        <rFont val="Times New Roman"/>
        <charset val="134"/>
      </rPr>
      <t>12</t>
    </r>
    <r>
      <rPr>
        <sz val="12"/>
        <rFont val="方正仿宋简体"/>
        <charset val="134"/>
      </rPr>
      <t>个，购置低氟边销茶数量</t>
    </r>
    <r>
      <rPr>
        <sz val="12"/>
        <rFont val="宋体"/>
        <charset val="134"/>
      </rPr>
      <t>≥</t>
    </r>
    <r>
      <rPr>
        <sz val="12"/>
        <rFont val="Times New Roman"/>
        <charset val="134"/>
      </rPr>
      <t>15078kg</t>
    </r>
    <r>
      <rPr>
        <sz val="12"/>
        <rFont val="方正仿宋简体"/>
        <charset val="134"/>
      </rPr>
      <t>，低氟边销茶验收合格率</t>
    </r>
    <r>
      <rPr>
        <sz val="12"/>
        <rFont val="宋体"/>
        <charset val="134"/>
      </rPr>
      <t>=</t>
    </r>
    <r>
      <rPr>
        <sz val="12"/>
        <rFont val="Times New Roman"/>
        <charset val="134"/>
      </rPr>
      <t>100%</t>
    </r>
    <r>
      <rPr>
        <sz val="12"/>
        <rFont val="方正仿宋简体"/>
        <charset val="134"/>
      </rPr>
      <t>；</t>
    </r>
    <r>
      <rPr>
        <sz val="12"/>
        <rFont val="Times New Roman"/>
        <charset val="134"/>
      </rPr>
      <t xml:space="preserve">
</t>
    </r>
    <r>
      <rPr>
        <b/>
        <sz val="12"/>
        <rFont val="方正仿宋简体"/>
        <charset val="134"/>
      </rPr>
      <t>社会效益：</t>
    </r>
    <r>
      <rPr>
        <sz val="12"/>
        <rFont val="方正仿宋简体"/>
        <charset val="134"/>
      </rPr>
      <t>受益含监测对象户数</t>
    </r>
    <r>
      <rPr>
        <sz val="12"/>
        <rFont val="宋体"/>
        <charset val="134"/>
      </rPr>
      <t>≥</t>
    </r>
    <r>
      <rPr>
        <sz val="12"/>
        <rFont val="Times New Roman"/>
        <charset val="134"/>
      </rPr>
      <t>7539</t>
    </r>
    <r>
      <rPr>
        <sz val="12"/>
        <rFont val="方正仿宋简体"/>
        <charset val="134"/>
      </rPr>
      <t>户，受益监测对象人数</t>
    </r>
    <r>
      <rPr>
        <sz val="12"/>
        <rFont val="宋体"/>
        <charset val="134"/>
      </rPr>
      <t>≥</t>
    </r>
    <r>
      <rPr>
        <sz val="12"/>
        <rFont val="Times New Roman"/>
        <charset val="134"/>
      </rPr>
      <t>27241</t>
    </r>
    <r>
      <rPr>
        <sz val="12"/>
        <rFont val="方正仿宋简体"/>
        <charset val="134"/>
      </rPr>
      <t>人，通过本项目的实施，提高群众对饮茶型高氟病的认识，引导各族群众养成良好的饮茶习惯，改善膳食结构，树立健康理念，增强健康消费观念和防病意识，逐步改变消费习惯，争取使受益群众满意度达到</t>
    </r>
    <r>
      <rPr>
        <sz val="12"/>
        <rFont val="Times New Roman"/>
        <charset val="134"/>
      </rPr>
      <t>95%</t>
    </r>
    <r>
      <rPr>
        <sz val="12"/>
        <rFont val="方正仿宋简体"/>
        <charset val="134"/>
      </rPr>
      <t>以上。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</si>
</sst>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1"/>
      <name val="宋体"/>
      <charset val="134"/>
      <scheme val="minor"/>
    </font>
    <font>
      <b/>
      <sz val="12"/>
      <name val="黑体"/>
      <charset val="134"/>
    </font>
    <font>
      <sz val="12"/>
      <name val="Times New Roman"/>
      <charset val="134"/>
    </font>
    <font>
      <b/>
      <sz val="18"/>
      <name val="宋体"/>
      <charset val="134"/>
      <scheme val="minor"/>
    </font>
    <font>
      <sz val="18"/>
      <name val="宋体"/>
      <charset val="134"/>
      <scheme val="minor"/>
    </font>
    <font>
      <sz val="12"/>
      <name val="宋体"/>
      <charset val="134"/>
      <scheme val="minor"/>
    </font>
    <font>
      <sz val="20"/>
      <name val="方正黑体_GBK"/>
      <charset val="134"/>
    </font>
    <font>
      <sz val="26"/>
      <name val="方正小标宋_GBK"/>
      <charset val="134"/>
    </font>
    <font>
      <sz val="26"/>
      <name val="宋体"/>
      <charset val="134"/>
      <scheme val="minor"/>
    </font>
    <font>
      <b/>
      <sz val="22"/>
      <name val="黑体"/>
      <charset val="134"/>
    </font>
    <font>
      <b/>
      <sz val="14"/>
      <name val="方正小标宋简体"/>
      <charset val="134"/>
    </font>
    <font>
      <sz val="12"/>
      <name val="方正仿宋简体"/>
      <charset val="134"/>
    </font>
    <font>
      <b/>
      <sz val="12"/>
      <name val="方正仿宋简体"/>
      <charset val="134"/>
    </font>
    <font>
      <sz val="12"/>
      <name val="宋体"/>
      <charset val="134"/>
    </font>
    <font>
      <b/>
      <sz val="12"/>
      <name val="Times New Roman"/>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49" fontId="6" fillId="0" borderId="0" xfId="0" applyNumberFormat="1"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NumberFormat="1" applyFont="1" applyFill="1" applyAlignment="1">
      <alignment vertical="center" wrapText="1"/>
    </xf>
    <xf numFmtId="0" fontId="1" fillId="0" borderId="0" xfId="0" applyFont="1" applyFill="1" applyAlignment="1">
      <alignment horizontal="center" vertical="center"/>
    </xf>
    <xf numFmtId="49" fontId="7" fillId="0" borderId="0" xfId="0" applyNumberFormat="1" applyFont="1" applyFill="1" applyAlignment="1">
      <alignment horizontal="left"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8" fillId="0" borderId="0" xfId="0" applyNumberFormat="1" applyFont="1" applyFill="1" applyAlignment="1">
      <alignment horizontal="center" vertical="center" wrapText="1"/>
    </xf>
    <xf numFmtId="0" fontId="8"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4" fillId="0" borderId="0" xfId="0" applyFont="1" applyFill="1" applyAlignment="1">
      <alignment horizontal="center" vertical="center" wrapText="1"/>
    </xf>
    <xf numFmtId="0" fontId="12" fillId="0" borderId="2" xfId="0" applyFont="1" applyFill="1" applyBorder="1" applyAlignment="1">
      <alignment horizontal="justify" vertical="center" indent="15"/>
    </xf>
    <xf numFmtId="0" fontId="12" fillId="0" borderId="2" xfId="0" applyFont="1" applyFill="1" applyBorder="1" applyAlignment="1">
      <alignment vertical="center" wrapText="1"/>
    </xf>
    <xf numFmtId="0" fontId="13"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0" applyNumberFormat="1" applyFont="1" applyFill="1" applyBorder="1" applyAlignment="1">
      <alignment vertical="center" wrapText="1"/>
    </xf>
    <xf numFmtId="176"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14" fillId="0" borderId="0" xfId="0" applyFont="1" applyFill="1" applyAlignment="1">
      <alignment horizontal="center" vertical="center"/>
    </xf>
    <xf numFmtId="0" fontId="13" fillId="0" borderId="2" xfId="0" applyFont="1" applyFill="1" applyBorder="1" applyAlignment="1">
      <alignment vertical="center" wrapText="1"/>
    </xf>
    <xf numFmtId="49" fontId="16" fillId="0" borderId="0" xfId="0" applyNumberFormat="1" applyFont="1" applyFill="1" applyAlignment="1">
      <alignment horizontal="left" vertical="center" wrapText="1"/>
    </xf>
    <xf numFmtId="49" fontId="16" fillId="0" borderId="0" xfId="0" applyNumberFormat="1" applyFont="1" applyFill="1" applyAlignment="1">
      <alignment vertical="center" wrapText="1"/>
    </xf>
    <xf numFmtId="0" fontId="16" fillId="0" borderId="0" xfId="0" applyFont="1" applyFill="1" applyAlignment="1">
      <alignment vertical="center" wrapText="1"/>
    </xf>
    <xf numFmtId="49" fontId="14" fillId="0" borderId="0" xfId="0" applyNumberFormat="1" applyFont="1" applyFill="1" applyAlignment="1">
      <alignment vertical="center" wrapText="1"/>
    </xf>
    <xf numFmtId="0" fontId="14" fillId="0" borderId="0" xfId="0" applyFont="1" applyFill="1" applyAlignment="1">
      <alignment vertical="center" wrapText="1"/>
    </xf>
    <xf numFmtId="0" fontId="14"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vertical="center"/>
    </xf>
    <xf numFmtId="0" fontId="6" fillId="0" borderId="0" xfId="0" applyNumberFormat="1" applyFont="1" applyFill="1" applyAlignment="1">
      <alignment vertical="center" wrapText="1"/>
    </xf>
    <xf numFmtId="0" fontId="6"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8"/>
  <sheetViews>
    <sheetView tabSelected="1" view="pageBreakPreview" zoomScale="55" zoomScaleNormal="55" topLeftCell="H1" workbookViewId="0">
      <selection activeCell="AA50" sqref="AA50"/>
    </sheetView>
  </sheetViews>
  <sheetFormatPr defaultColWidth="9" defaultRowHeight="15.6"/>
  <cols>
    <col min="1" max="1" width="4.48148148148148" style="6" customWidth="1"/>
    <col min="2" max="3" width="8.13888888888889" style="7" customWidth="1"/>
    <col min="4" max="4" width="22.7777777777778" style="8" customWidth="1"/>
    <col min="5" max="5" width="6.37037037037037" style="7" customWidth="1"/>
    <col min="6" max="7" width="9.16666666666667" style="7" customWidth="1"/>
    <col min="8" max="8" width="31.9166666666667" style="9" customWidth="1"/>
    <col min="9" max="9" width="66.2592592592593" style="10" customWidth="1"/>
    <col min="10" max="10" width="13.3888888888889" style="9" customWidth="1"/>
    <col min="11" max="11" width="14.4444444444444" style="10" customWidth="1"/>
    <col min="12" max="12" width="14.1666666666667" style="10" customWidth="1"/>
    <col min="13" max="13" width="14.1666666666667" style="1" customWidth="1"/>
    <col min="14" max="14" width="10.787037037037" style="1" customWidth="1"/>
    <col min="15" max="15" width="10.2037037037037" style="1" customWidth="1"/>
    <col min="16" max="16" width="10.5925925925926" style="1" customWidth="1"/>
    <col min="17" max="17" width="9.51851851851852" style="1" customWidth="1"/>
    <col min="18" max="18" width="8.38888888888889" style="1" customWidth="1"/>
    <col min="19" max="19" width="10.4444444444444" style="9" customWidth="1"/>
    <col min="20" max="21" width="11.1111111111111" style="1" customWidth="1"/>
    <col min="22" max="23" width="8.66666666666667" style="11" customWidth="1"/>
    <col min="24" max="24" width="9.37962962962963" style="11" customWidth="1"/>
    <col min="25" max="26" width="8.66666666666667" style="11" customWidth="1"/>
    <col min="27" max="27" width="49.7222222222222" style="9" customWidth="1"/>
    <col min="28" max="28" width="25.4537037037037" style="12" customWidth="1"/>
    <col min="29" max="29" width="10.1018518518519" style="1" customWidth="1"/>
    <col min="30" max="16325" width="9" style="1"/>
    <col min="16326" max="16326" width="30.1111111111111" style="1"/>
    <col min="16327" max="16384" width="9" style="1"/>
  </cols>
  <sheetData>
    <row r="1" s="1" customFormat="1" ht="47" customHeight="1" spans="1:30">
      <c r="A1" s="13" t="s">
        <v>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row>
    <row r="2" s="1" customFormat="1" ht="65" customHeight="1" spans="1:30">
      <c r="A2" s="14" t="s">
        <v>1</v>
      </c>
      <c r="B2" s="14"/>
      <c r="C2" s="14"/>
      <c r="D2" s="14"/>
      <c r="E2" s="14"/>
      <c r="F2" s="14"/>
      <c r="G2" s="14"/>
      <c r="H2" s="15"/>
      <c r="I2" s="15"/>
      <c r="J2" s="14"/>
      <c r="K2" s="14"/>
      <c r="L2" s="14"/>
      <c r="M2" s="14"/>
      <c r="N2" s="14"/>
      <c r="O2" s="14"/>
      <c r="P2" s="14"/>
      <c r="Q2" s="14"/>
      <c r="R2" s="14"/>
      <c r="S2" s="14"/>
      <c r="T2" s="14"/>
      <c r="U2" s="14"/>
      <c r="V2" s="16"/>
      <c r="W2" s="16"/>
      <c r="X2" s="16"/>
      <c r="Y2" s="16"/>
      <c r="Z2" s="16"/>
      <c r="AA2" s="17"/>
      <c r="AB2" s="14"/>
    </row>
    <row r="3" s="2" customFormat="1" ht="40" customHeight="1" spans="1:30">
      <c r="A3" s="18" t="s">
        <v>2</v>
      </c>
      <c r="B3" s="18" t="s">
        <v>3</v>
      </c>
      <c r="C3" s="18" t="s">
        <v>4</v>
      </c>
      <c r="D3" s="18" t="s">
        <v>5</v>
      </c>
      <c r="E3" s="18" t="s">
        <v>6</v>
      </c>
      <c r="F3" s="18" t="s">
        <v>7</v>
      </c>
      <c r="G3" s="18" t="s">
        <v>8</v>
      </c>
      <c r="H3" s="18" t="s">
        <v>9</v>
      </c>
      <c r="I3" s="18" t="s">
        <v>10</v>
      </c>
      <c r="J3" s="18" t="s">
        <v>11</v>
      </c>
      <c r="K3" s="19" t="s">
        <v>12</v>
      </c>
      <c r="L3" s="19"/>
      <c r="M3" s="19"/>
      <c r="N3" s="19"/>
      <c r="O3" s="19"/>
      <c r="P3" s="19"/>
      <c r="Q3" s="19"/>
      <c r="R3" s="19"/>
      <c r="S3" s="19"/>
      <c r="T3" s="19"/>
      <c r="U3" s="18" t="s">
        <v>13</v>
      </c>
      <c r="V3" s="20" t="s">
        <v>14</v>
      </c>
      <c r="W3" s="20" t="s">
        <v>15</v>
      </c>
      <c r="X3" s="20" t="s">
        <v>16</v>
      </c>
      <c r="Y3" s="20" t="s">
        <v>17</v>
      </c>
      <c r="Z3" s="20" t="s">
        <v>18</v>
      </c>
      <c r="AA3" s="18" t="s">
        <v>19</v>
      </c>
      <c r="AB3" s="18" t="s">
        <v>20</v>
      </c>
      <c r="AC3" s="19" t="s">
        <v>21</v>
      </c>
    </row>
    <row r="4" s="2" customFormat="1" ht="40" customHeight="1" spans="1:30">
      <c r="A4" s="21"/>
      <c r="B4" s="21"/>
      <c r="C4" s="21"/>
      <c r="D4" s="21"/>
      <c r="E4" s="21"/>
      <c r="F4" s="21"/>
      <c r="G4" s="21"/>
      <c r="H4" s="21"/>
      <c r="I4" s="21"/>
      <c r="J4" s="21"/>
      <c r="K4" s="19" t="s">
        <v>22</v>
      </c>
      <c r="L4" s="19"/>
      <c r="M4" s="19"/>
      <c r="N4" s="19"/>
      <c r="O4" s="19"/>
      <c r="P4" s="19"/>
      <c r="Q4" s="19"/>
      <c r="R4" s="19"/>
      <c r="S4" s="19" t="s">
        <v>23</v>
      </c>
      <c r="T4" s="19" t="s">
        <v>24</v>
      </c>
      <c r="U4" s="21"/>
      <c r="V4" s="22"/>
      <c r="W4" s="22"/>
      <c r="X4" s="22"/>
      <c r="Y4" s="22"/>
      <c r="Z4" s="22"/>
      <c r="AA4" s="21"/>
      <c r="AB4" s="21"/>
      <c r="AC4" s="19"/>
    </row>
    <row r="5" s="2" customFormat="1" ht="63" customHeight="1" spans="1:30">
      <c r="A5" s="21"/>
      <c r="B5" s="21"/>
      <c r="C5" s="21"/>
      <c r="D5" s="21"/>
      <c r="E5" s="21"/>
      <c r="F5" s="21"/>
      <c r="G5" s="21"/>
      <c r="H5" s="21"/>
      <c r="I5" s="21"/>
      <c r="J5" s="21"/>
      <c r="K5" s="19" t="s">
        <v>25</v>
      </c>
      <c r="L5" s="19" t="s">
        <v>26</v>
      </c>
      <c r="M5" s="19"/>
      <c r="N5" s="19" t="s">
        <v>27</v>
      </c>
      <c r="O5" s="23"/>
      <c r="P5" s="19" t="s">
        <v>28</v>
      </c>
      <c r="Q5" s="19" t="s">
        <v>29</v>
      </c>
      <c r="R5" s="19" t="s">
        <v>30</v>
      </c>
      <c r="S5" s="19"/>
      <c r="T5" s="19"/>
      <c r="U5" s="21"/>
      <c r="V5" s="22"/>
      <c r="W5" s="22"/>
      <c r="X5" s="22"/>
      <c r="Y5" s="22"/>
      <c r="Z5" s="22"/>
      <c r="AA5" s="21"/>
      <c r="AB5" s="21"/>
      <c r="AC5" s="19"/>
    </row>
    <row r="6" s="2" customFormat="1" ht="40" customHeight="1" spans="1:30">
      <c r="A6" s="21"/>
      <c r="B6" s="21"/>
      <c r="C6" s="21"/>
      <c r="D6" s="21"/>
      <c r="E6" s="21"/>
      <c r="F6" s="21"/>
      <c r="G6" s="21"/>
      <c r="H6" s="21"/>
      <c r="I6" s="24"/>
      <c r="J6" s="24"/>
      <c r="K6" s="19"/>
      <c r="L6" s="19" t="s">
        <v>31</v>
      </c>
      <c r="M6" s="19" t="s">
        <v>32</v>
      </c>
      <c r="N6" s="19" t="s">
        <v>31</v>
      </c>
      <c r="O6" s="19" t="s">
        <v>32</v>
      </c>
      <c r="P6" s="19"/>
      <c r="Q6" s="19"/>
      <c r="R6" s="19"/>
      <c r="S6" s="19"/>
      <c r="T6" s="19"/>
      <c r="U6" s="24"/>
      <c r="V6" s="25"/>
      <c r="W6" s="25"/>
      <c r="X6" s="25"/>
      <c r="Y6" s="25"/>
      <c r="Z6" s="25"/>
      <c r="AA6" s="24"/>
      <c r="AB6" s="24"/>
      <c r="AC6" s="19"/>
    </row>
    <row r="7" s="2" customFormat="1" ht="40" customHeight="1" spans="1:30">
      <c r="A7" s="26" t="s">
        <v>33</v>
      </c>
      <c r="B7" s="26"/>
      <c r="C7" s="26"/>
      <c r="D7" s="26"/>
      <c r="E7" s="26"/>
      <c r="F7" s="26"/>
      <c r="G7" s="26"/>
      <c r="H7" s="26"/>
      <c r="I7" s="24"/>
      <c r="J7" s="27">
        <f t="shared" ref="J7:T7" si="0">J8+J26+J31+J54+J56+J59+J61</f>
        <v>46582.44273</v>
      </c>
      <c r="K7" s="27">
        <f t="shared" si="0"/>
        <v>89651.63503</v>
      </c>
      <c r="L7" s="27">
        <f t="shared" si="0"/>
        <v>39781.2</v>
      </c>
      <c r="M7" s="27">
        <f t="shared" si="0"/>
        <v>38212.66203</v>
      </c>
      <c r="N7" s="27">
        <f t="shared" si="0"/>
        <v>7977</v>
      </c>
      <c r="O7" s="27">
        <f t="shared" si="0"/>
        <v>0</v>
      </c>
      <c r="P7" s="27">
        <f t="shared" si="0"/>
        <v>1382.773</v>
      </c>
      <c r="Q7" s="27">
        <f t="shared" si="0"/>
        <v>240</v>
      </c>
      <c r="R7" s="27">
        <f t="shared" si="0"/>
        <v>2058</v>
      </c>
      <c r="S7" s="27">
        <f t="shared" si="0"/>
        <v>1115.1977</v>
      </c>
      <c r="T7" s="27">
        <f t="shared" si="0"/>
        <v>2870</v>
      </c>
      <c r="U7" s="24"/>
      <c r="V7" s="25"/>
      <c r="W7" s="25"/>
      <c r="X7" s="25"/>
      <c r="Y7" s="25"/>
      <c r="Z7" s="25"/>
      <c r="AA7" s="24"/>
      <c r="AB7" s="24"/>
      <c r="AC7" s="19"/>
    </row>
    <row r="8" s="2" customFormat="1" ht="40" customHeight="1" spans="1:30">
      <c r="A8" s="28" t="s">
        <v>34</v>
      </c>
      <c r="B8" s="28"/>
      <c r="C8" s="28"/>
      <c r="D8" s="28"/>
      <c r="E8" s="28"/>
      <c r="F8" s="28"/>
      <c r="G8" s="28"/>
      <c r="H8" s="19"/>
      <c r="I8" s="24"/>
      <c r="J8" s="27">
        <f>SUM(J9:J25)</f>
        <v>14763.67973</v>
      </c>
      <c r="K8" s="27">
        <f t="shared" ref="K8:T8" si="1">SUM(K9:K45)</f>
        <v>59761.87203</v>
      </c>
      <c r="L8" s="27">
        <f t="shared" si="1"/>
        <v>26585.3</v>
      </c>
      <c r="M8" s="27">
        <f t="shared" si="1"/>
        <v>24916.57203</v>
      </c>
      <c r="N8" s="27">
        <f t="shared" si="1"/>
        <v>5318</v>
      </c>
      <c r="O8" s="27">
        <f t="shared" si="1"/>
        <v>0</v>
      </c>
      <c r="P8" s="27">
        <f t="shared" si="1"/>
        <v>1330</v>
      </c>
      <c r="Q8" s="27">
        <f t="shared" si="1"/>
        <v>240</v>
      </c>
      <c r="R8" s="27">
        <f t="shared" si="1"/>
        <v>1372</v>
      </c>
      <c r="S8" s="27">
        <f t="shared" si="1"/>
        <v>621.1977</v>
      </c>
      <c r="T8" s="27">
        <f t="shared" si="1"/>
        <v>1435</v>
      </c>
      <c r="U8" s="24"/>
      <c r="V8" s="25"/>
      <c r="W8" s="25"/>
      <c r="X8" s="25"/>
      <c r="Y8" s="25"/>
      <c r="Z8" s="25"/>
      <c r="AA8" s="24"/>
      <c r="AB8" s="24"/>
      <c r="AC8" s="19"/>
    </row>
    <row r="9" s="3" customFormat="1" ht="191" customHeight="1" spans="1:30">
      <c r="A9" s="29" t="s">
        <v>35</v>
      </c>
      <c r="B9" s="30" t="s">
        <v>36</v>
      </c>
      <c r="C9" s="30"/>
      <c r="D9" s="31" t="s">
        <v>37</v>
      </c>
      <c r="E9" s="31" t="s">
        <v>38</v>
      </c>
      <c r="F9" s="31" t="s">
        <v>39</v>
      </c>
      <c r="G9" s="31" t="s">
        <v>40</v>
      </c>
      <c r="H9" s="31" t="s">
        <v>41</v>
      </c>
      <c r="I9" s="32" t="s">
        <v>42</v>
      </c>
      <c r="J9" s="30">
        <f t="shared" ref="J9:J25" si="2">K9+S9+T9</f>
        <v>1100</v>
      </c>
      <c r="K9" s="30">
        <f t="shared" ref="K9:K25" si="3">L9+M9+N9+O9+P9+Q9+R9</f>
        <v>1100</v>
      </c>
      <c r="L9" s="30">
        <v>1100</v>
      </c>
      <c r="M9" s="33"/>
      <c r="N9" s="33"/>
      <c r="O9" s="33"/>
      <c r="P9" s="33"/>
      <c r="Q9" s="33"/>
      <c r="R9" s="33"/>
      <c r="S9" s="30"/>
      <c r="T9" s="33"/>
      <c r="U9" s="31" t="s">
        <v>43</v>
      </c>
      <c r="V9" s="34">
        <v>3000</v>
      </c>
      <c r="W9" s="35" t="s">
        <v>44</v>
      </c>
      <c r="X9" s="35" t="s">
        <v>45</v>
      </c>
      <c r="Y9" s="35" t="s">
        <v>46</v>
      </c>
      <c r="Z9" s="35" t="s">
        <v>44</v>
      </c>
      <c r="AA9" s="36" t="s">
        <v>47</v>
      </c>
      <c r="AB9" s="31" t="s">
        <v>48</v>
      </c>
      <c r="AC9" s="36" t="s">
        <v>49</v>
      </c>
    </row>
    <row r="10" s="3" customFormat="1" ht="124" customHeight="1" spans="1:30">
      <c r="A10" s="29" t="s">
        <v>50</v>
      </c>
      <c r="B10" s="30" t="s">
        <v>51</v>
      </c>
      <c r="C10" s="30"/>
      <c r="D10" s="31" t="s">
        <v>52</v>
      </c>
      <c r="E10" s="31" t="s">
        <v>38</v>
      </c>
      <c r="F10" s="31" t="s">
        <v>39</v>
      </c>
      <c r="G10" s="31" t="s">
        <v>40</v>
      </c>
      <c r="H10" s="31" t="s">
        <v>53</v>
      </c>
      <c r="I10" s="32" t="s">
        <v>54</v>
      </c>
      <c r="J10" s="30">
        <f t="shared" si="2"/>
        <v>140</v>
      </c>
      <c r="K10" s="30">
        <f t="shared" si="3"/>
        <v>140</v>
      </c>
      <c r="L10" s="33">
        <v>140</v>
      </c>
      <c r="M10" s="33"/>
      <c r="N10" s="33"/>
      <c r="O10" s="33"/>
      <c r="P10" s="33"/>
      <c r="Q10" s="33"/>
      <c r="R10" s="33"/>
      <c r="S10" s="30"/>
      <c r="T10" s="33"/>
      <c r="U10" s="31" t="s">
        <v>43</v>
      </c>
      <c r="V10" s="34">
        <v>286</v>
      </c>
      <c r="W10" s="35" t="s">
        <v>44</v>
      </c>
      <c r="X10" s="35" t="s">
        <v>45</v>
      </c>
      <c r="Y10" s="35" t="s">
        <v>46</v>
      </c>
      <c r="Z10" s="35" t="s">
        <v>44</v>
      </c>
      <c r="AA10" s="36" t="s">
        <v>55</v>
      </c>
      <c r="AB10" s="31" t="s">
        <v>56</v>
      </c>
      <c r="AC10" s="36" t="s">
        <v>57</v>
      </c>
      <c r="AD10" s="37"/>
    </row>
    <row r="11" s="3" customFormat="1" ht="168" customHeight="1" spans="1:30">
      <c r="A11" s="29" t="s">
        <v>58</v>
      </c>
      <c r="B11" s="30" t="s">
        <v>59</v>
      </c>
      <c r="C11" s="30"/>
      <c r="D11" s="31" t="s">
        <v>60</v>
      </c>
      <c r="E11" s="31" t="s">
        <v>38</v>
      </c>
      <c r="F11" s="31" t="s">
        <v>39</v>
      </c>
      <c r="G11" s="38" t="s">
        <v>40</v>
      </c>
      <c r="H11" s="31" t="s">
        <v>61</v>
      </c>
      <c r="I11" s="32" t="s">
        <v>62</v>
      </c>
      <c r="J11" s="30">
        <f t="shared" si="2"/>
        <v>850</v>
      </c>
      <c r="K11" s="30">
        <f t="shared" si="3"/>
        <v>850</v>
      </c>
      <c r="L11" s="33">
        <v>850</v>
      </c>
      <c r="M11" s="33"/>
      <c r="N11" s="33"/>
      <c r="O11" s="33"/>
      <c r="P11" s="33"/>
      <c r="Q11" s="33"/>
      <c r="R11" s="33"/>
      <c r="S11" s="30"/>
      <c r="T11" s="33"/>
      <c r="U11" s="31" t="s">
        <v>43</v>
      </c>
      <c r="V11" s="34">
        <v>11</v>
      </c>
      <c r="W11" s="35" t="s">
        <v>44</v>
      </c>
      <c r="X11" s="35" t="s">
        <v>45</v>
      </c>
      <c r="Y11" s="35" t="s">
        <v>46</v>
      </c>
      <c r="Z11" s="35" t="s">
        <v>44</v>
      </c>
      <c r="AA11" s="36" t="s">
        <v>63</v>
      </c>
      <c r="AB11" s="31" t="s">
        <v>64</v>
      </c>
      <c r="AC11" s="36" t="s">
        <v>57</v>
      </c>
      <c r="AD11" s="37"/>
    </row>
    <row r="12" s="3" customFormat="1" ht="155" customHeight="1" spans="1:30">
      <c r="A12" s="29" t="s">
        <v>65</v>
      </c>
      <c r="B12" s="30" t="s">
        <v>66</v>
      </c>
      <c r="C12" s="30"/>
      <c r="D12" s="31" t="s">
        <v>67</v>
      </c>
      <c r="E12" s="31" t="s">
        <v>38</v>
      </c>
      <c r="F12" s="31" t="s">
        <v>68</v>
      </c>
      <c r="G12" s="31" t="s">
        <v>69</v>
      </c>
      <c r="H12" s="31" t="s">
        <v>70</v>
      </c>
      <c r="I12" s="32" t="s">
        <v>71</v>
      </c>
      <c r="J12" s="30">
        <f t="shared" si="2"/>
        <v>120</v>
      </c>
      <c r="K12" s="30">
        <f t="shared" si="3"/>
        <v>120</v>
      </c>
      <c r="L12" s="30"/>
      <c r="M12" s="33"/>
      <c r="N12" s="33"/>
      <c r="O12" s="33"/>
      <c r="P12" s="33"/>
      <c r="Q12" s="33">
        <v>120</v>
      </c>
      <c r="R12" s="33"/>
      <c r="S12" s="30"/>
      <c r="T12" s="33"/>
      <c r="U12" s="39" t="s">
        <v>72</v>
      </c>
      <c r="V12" s="34">
        <v>28</v>
      </c>
      <c r="W12" s="35" t="s">
        <v>44</v>
      </c>
      <c r="X12" s="35" t="s">
        <v>73</v>
      </c>
      <c r="Y12" s="35" t="s">
        <v>46</v>
      </c>
      <c r="Z12" s="35" t="s">
        <v>44</v>
      </c>
      <c r="AA12" s="40" t="s">
        <v>74</v>
      </c>
      <c r="AB12" s="31" t="s">
        <v>75</v>
      </c>
      <c r="AC12" s="36" t="s">
        <v>76</v>
      </c>
    </row>
    <row r="13" s="3" customFormat="1" ht="148" customHeight="1" spans="1:30">
      <c r="A13" s="29" t="s">
        <v>77</v>
      </c>
      <c r="B13" s="30" t="s">
        <v>78</v>
      </c>
      <c r="C13" s="30"/>
      <c r="D13" s="31" t="s">
        <v>79</v>
      </c>
      <c r="E13" s="31" t="s">
        <v>38</v>
      </c>
      <c r="F13" s="31" t="s">
        <v>68</v>
      </c>
      <c r="G13" s="31" t="s">
        <v>80</v>
      </c>
      <c r="H13" s="31" t="s">
        <v>81</v>
      </c>
      <c r="I13" s="32" t="s">
        <v>82</v>
      </c>
      <c r="J13" s="30">
        <f t="shared" si="2"/>
        <v>120</v>
      </c>
      <c r="K13" s="30">
        <f t="shared" si="3"/>
        <v>120</v>
      </c>
      <c r="L13" s="30"/>
      <c r="M13" s="33"/>
      <c r="N13" s="33"/>
      <c r="O13" s="33"/>
      <c r="P13" s="33"/>
      <c r="Q13" s="33">
        <v>120</v>
      </c>
      <c r="R13" s="33"/>
      <c r="S13" s="30"/>
      <c r="T13" s="33"/>
      <c r="U13" s="39" t="s">
        <v>72</v>
      </c>
      <c r="V13" s="34">
        <v>3</v>
      </c>
      <c r="W13" s="35" t="s">
        <v>44</v>
      </c>
      <c r="X13" s="35" t="s">
        <v>83</v>
      </c>
      <c r="Y13" s="35" t="s">
        <v>46</v>
      </c>
      <c r="Z13" s="35" t="s">
        <v>44</v>
      </c>
      <c r="AA13" s="40" t="s">
        <v>84</v>
      </c>
      <c r="AB13" s="31" t="s">
        <v>75</v>
      </c>
      <c r="AC13" s="36" t="s">
        <v>85</v>
      </c>
    </row>
    <row r="14" s="3" customFormat="1" ht="120" customHeight="1" spans="1:30">
      <c r="A14" s="29" t="s">
        <v>86</v>
      </c>
      <c r="B14" s="30" t="s">
        <v>87</v>
      </c>
      <c r="C14" s="30"/>
      <c r="D14" s="31" t="s">
        <v>88</v>
      </c>
      <c r="E14" s="31" t="s">
        <v>38</v>
      </c>
      <c r="F14" s="31" t="s">
        <v>89</v>
      </c>
      <c r="G14" s="31" t="s">
        <v>90</v>
      </c>
      <c r="H14" s="31" t="s">
        <v>91</v>
      </c>
      <c r="I14" s="32" t="s">
        <v>92</v>
      </c>
      <c r="J14" s="30">
        <f t="shared" si="2"/>
        <v>4500</v>
      </c>
      <c r="K14" s="30">
        <f t="shared" si="3"/>
        <v>4500</v>
      </c>
      <c r="L14" s="33">
        <v>4500</v>
      </c>
      <c r="M14" s="33"/>
      <c r="N14" s="33"/>
      <c r="O14" s="33"/>
      <c r="P14" s="33"/>
      <c r="Q14" s="33"/>
      <c r="R14" s="33"/>
      <c r="S14" s="30"/>
      <c r="T14" s="33"/>
      <c r="U14" s="31" t="s">
        <v>93</v>
      </c>
      <c r="V14" s="34">
        <v>600</v>
      </c>
      <c r="W14" s="35" t="s">
        <v>44</v>
      </c>
      <c r="X14" s="35" t="s">
        <v>83</v>
      </c>
      <c r="Y14" s="35" t="s">
        <v>46</v>
      </c>
      <c r="Z14" s="35" t="s">
        <v>44</v>
      </c>
      <c r="AA14" s="32" t="s">
        <v>94</v>
      </c>
      <c r="AB14" s="31" t="s">
        <v>95</v>
      </c>
      <c r="AC14" s="36" t="s">
        <v>85</v>
      </c>
    </row>
    <row r="15" s="3" customFormat="1" ht="111" customHeight="1" spans="1:30">
      <c r="A15" s="29" t="s">
        <v>96</v>
      </c>
      <c r="B15" s="30" t="s">
        <v>97</v>
      </c>
      <c r="C15" s="30"/>
      <c r="D15" s="31" t="s">
        <v>98</v>
      </c>
      <c r="E15" s="31" t="s">
        <v>38</v>
      </c>
      <c r="F15" s="31" t="s">
        <v>89</v>
      </c>
      <c r="G15" s="31" t="s">
        <v>90</v>
      </c>
      <c r="H15" s="31" t="s">
        <v>99</v>
      </c>
      <c r="I15" s="32" t="s">
        <v>100</v>
      </c>
      <c r="J15" s="30">
        <f t="shared" si="2"/>
        <v>545.7145</v>
      </c>
      <c r="K15" s="30">
        <f t="shared" si="3"/>
        <v>540</v>
      </c>
      <c r="L15" s="30"/>
      <c r="M15" s="33"/>
      <c r="N15" s="33"/>
      <c r="O15" s="33"/>
      <c r="P15" s="33">
        <v>540</v>
      </c>
      <c r="Q15" s="33"/>
      <c r="R15" s="33"/>
      <c r="S15" s="30">
        <v>5.7145</v>
      </c>
      <c r="T15" s="33"/>
      <c r="U15" s="31" t="s">
        <v>101</v>
      </c>
      <c r="V15" s="34">
        <v>1200</v>
      </c>
      <c r="W15" s="35" t="s">
        <v>44</v>
      </c>
      <c r="X15" s="35" t="s">
        <v>83</v>
      </c>
      <c r="Y15" s="35" t="s">
        <v>44</v>
      </c>
      <c r="Z15" s="35" t="s">
        <v>44</v>
      </c>
      <c r="AA15" s="36" t="s">
        <v>102</v>
      </c>
      <c r="AB15" s="31" t="s">
        <v>103</v>
      </c>
      <c r="AC15" s="36" t="s">
        <v>85</v>
      </c>
    </row>
    <row r="16" s="3" customFormat="1" ht="105" customHeight="1" spans="1:30">
      <c r="A16" s="29" t="s">
        <v>104</v>
      </c>
      <c r="B16" s="30" t="s">
        <v>105</v>
      </c>
      <c r="C16" s="30"/>
      <c r="D16" s="31" t="s">
        <v>106</v>
      </c>
      <c r="E16" s="31" t="s">
        <v>38</v>
      </c>
      <c r="F16" s="31" t="s">
        <v>89</v>
      </c>
      <c r="G16" s="31" t="s">
        <v>90</v>
      </c>
      <c r="H16" s="31" t="s">
        <v>107</v>
      </c>
      <c r="I16" s="32" t="s">
        <v>108</v>
      </c>
      <c r="J16" s="30">
        <f t="shared" si="2"/>
        <v>817.4832</v>
      </c>
      <c r="K16" s="30">
        <f t="shared" si="3"/>
        <v>790</v>
      </c>
      <c r="L16" s="30"/>
      <c r="M16" s="33"/>
      <c r="N16" s="33"/>
      <c r="O16" s="33"/>
      <c r="P16" s="33">
        <v>790</v>
      </c>
      <c r="Q16" s="33"/>
      <c r="R16" s="33"/>
      <c r="S16" s="30">
        <v>27.4832</v>
      </c>
      <c r="T16" s="33"/>
      <c r="U16" s="31" t="s">
        <v>101</v>
      </c>
      <c r="V16" s="34">
        <v>1009</v>
      </c>
      <c r="W16" s="35" t="s">
        <v>44</v>
      </c>
      <c r="X16" s="35" t="s">
        <v>83</v>
      </c>
      <c r="Y16" s="35" t="s">
        <v>44</v>
      </c>
      <c r="Z16" s="35" t="s">
        <v>44</v>
      </c>
      <c r="AA16" s="41" t="s">
        <v>109</v>
      </c>
      <c r="AB16" s="31" t="s">
        <v>103</v>
      </c>
      <c r="AC16" s="36" t="s">
        <v>85</v>
      </c>
    </row>
    <row r="17" s="3" customFormat="1" ht="192" customHeight="1" spans="1:29">
      <c r="A17" s="29" t="s">
        <v>110</v>
      </c>
      <c r="B17" s="30" t="s">
        <v>111</v>
      </c>
      <c r="C17" s="30"/>
      <c r="D17" s="31" t="s">
        <v>112</v>
      </c>
      <c r="E17" s="31" t="s">
        <v>38</v>
      </c>
      <c r="F17" s="31" t="s">
        <v>113</v>
      </c>
      <c r="G17" s="31" t="s">
        <v>114</v>
      </c>
      <c r="H17" s="31" t="s">
        <v>115</v>
      </c>
      <c r="I17" s="32" t="s">
        <v>116</v>
      </c>
      <c r="J17" s="30">
        <f t="shared" si="2"/>
        <v>800</v>
      </c>
      <c r="K17" s="30">
        <f t="shared" si="3"/>
        <v>780</v>
      </c>
      <c r="L17" s="30">
        <v>780</v>
      </c>
      <c r="M17" s="33"/>
      <c r="N17" s="33"/>
      <c r="O17" s="33"/>
      <c r="P17" s="33"/>
      <c r="Q17" s="33"/>
      <c r="R17" s="33"/>
      <c r="S17" s="30">
        <v>20</v>
      </c>
      <c r="T17" s="33"/>
      <c r="U17" s="31" t="s">
        <v>72</v>
      </c>
      <c r="V17" s="34">
        <v>16875</v>
      </c>
      <c r="W17" s="35" t="s">
        <v>46</v>
      </c>
      <c r="X17" s="34" t="s">
        <v>117</v>
      </c>
      <c r="Y17" s="35" t="s">
        <v>44</v>
      </c>
      <c r="Z17" s="35" t="s">
        <v>44</v>
      </c>
      <c r="AA17" s="32" t="s">
        <v>118</v>
      </c>
      <c r="AB17" s="31" t="s">
        <v>119</v>
      </c>
      <c r="AC17" s="31" t="s">
        <v>120</v>
      </c>
    </row>
    <row r="18" s="3" customFormat="1" ht="205" customHeight="1" spans="1:29">
      <c r="A18" s="29" t="s">
        <v>121</v>
      </c>
      <c r="B18" s="30" t="s">
        <v>122</v>
      </c>
      <c r="C18" s="30"/>
      <c r="D18" s="31" t="s">
        <v>123</v>
      </c>
      <c r="E18" s="31" t="s">
        <v>38</v>
      </c>
      <c r="F18" s="31" t="s">
        <v>68</v>
      </c>
      <c r="G18" s="31" t="s">
        <v>69</v>
      </c>
      <c r="H18" s="31" t="s">
        <v>124</v>
      </c>
      <c r="I18" s="32" t="s">
        <v>125</v>
      </c>
      <c r="J18" s="30">
        <f t="shared" si="2"/>
        <v>2122.8</v>
      </c>
      <c r="K18" s="30">
        <f t="shared" si="3"/>
        <v>2122.8</v>
      </c>
      <c r="L18" s="30"/>
      <c r="M18" s="33">
        <v>2122.8</v>
      </c>
      <c r="N18" s="33"/>
      <c r="O18" s="33"/>
      <c r="P18" s="33"/>
      <c r="Q18" s="33"/>
      <c r="R18" s="33"/>
      <c r="S18" s="30"/>
      <c r="T18" s="33"/>
      <c r="U18" s="31" t="s">
        <v>72</v>
      </c>
      <c r="V18" s="34">
        <v>12155</v>
      </c>
      <c r="W18" s="35" t="s">
        <v>46</v>
      </c>
      <c r="X18" s="35" t="s">
        <v>126</v>
      </c>
      <c r="Y18" s="35" t="s">
        <v>44</v>
      </c>
      <c r="Z18" s="35" t="s">
        <v>44</v>
      </c>
      <c r="AA18" s="36" t="s">
        <v>127</v>
      </c>
      <c r="AB18" s="31" t="s">
        <v>128</v>
      </c>
      <c r="AC18" s="31" t="s">
        <v>49</v>
      </c>
    </row>
    <row r="19" s="3" customFormat="1" ht="202" customHeight="1" spans="1:29">
      <c r="A19" s="29" t="s">
        <v>129</v>
      </c>
      <c r="B19" s="30" t="s">
        <v>130</v>
      </c>
      <c r="C19" s="30"/>
      <c r="D19" s="31" t="s">
        <v>131</v>
      </c>
      <c r="E19" s="31" t="s">
        <v>38</v>
      </c>
      <c r="F19" s="31" t="s">
        <v>68</v>
      </c>
      <c r="G19" s="31" t="s">
        <v>69</v>
      </c>
      <c r="H19" s="31" t="s">
        <v>124</v>
      </c>
      <c r="I19" s="32" t="s">
        <v>132</v>
      </c>
      <c r="J19" s="30">
        <f t="shared" si="2"/>
        <v>808.5</v>
      </c>
      <c r="K19" s="30">
        <f t="shared" si="3"/>
        <v>808.5</v>
      </c>
      <c r="L19" s="30"/>
      <c r="M19" s="33">
        <v>808.5</v>
      </c>
      <c r="N19" s="33"/>
      <c r="O19" s="33"/>
      <c r="P19" s="33"/>
      <c r="Q19" s="33"/>
      <c r="R19" s="33"/>
      <c r="S19" s="30"/>
      <c r="T19" s="33"/>
      <c r="U19" s="31" t="s">
        <v>72</v>
      </c>
      <c r="V19" s="34">
        <v>5492.5</v>
      </c>
      <c r="W19" s="35" t="s">
        <v>46</v>
      </c>
      <c r="X19" s="35" t="s">
        <v>126</v>
      </c>
      <c r="Y19" s="35" t="s">
        <v>44</v>
      </c>
      <c r="Z19" s="35" t="s">
        <v>44</v>
      </c>
      <c r="AA19" s="36" t="s">
        <v>133</v>
      </c>
      <c r="AB19" s="31" t="s">
        <v>128</v>
      </c>
      <c r="AC19" s="31" t="s">
        <v>49</v>
      </c>
    </row>
    <row r="20" s="3" customFormat="1" ht="183" customHeight="1" spans="1:29">
      <c r="A20" s="29" t="s">
        <v>134</v>
      </c>
      <c r="B20" s="30" t="s">
        <v>135</v>
      </c>
      <c r="C20" s="30"/>
      <c r="D20" s="31" t="s">
        <v>136</v>
      </c>
      <c r="E20" s="31" t="s">
        <v>38</v>
      </c>
      <c r="F20" s="31" t="s">
        <v>68</v>
      </c>
      <c r="G20" s="31" t="s">
        <v>69</v>
      </c>
      <c r="H20" s="31" t="s">
        <v>124</v>
      </c>
      <c r="I20" s="32" t="s">
        <v>137</v>
      </c>
      <c r="J20" s="30">
        <f t="shared" si="2"/>
        <v>811.44</v>
      </c>
      <c r="K20" s="30">
        <f t="shared" si="3"/>
        <v>811.44</v>
      </c>
      <c r="L20" s="30"/>
      <c r="M20" s="33">
        <v>811.44</v>
      </c>
      <c r="N20" s="33"/>
      <c r="O20" s="33"/>
      <c r="P20" s="33"/>
      <c r="Q20" s="33"/>
      <c r="R20" s="33"/>
      <c r="S20" s="30"/>
      <c r="T20" s="33"/>
      <c r="U20" s="31" t="s">
        <v>72</v>
      </c>
      <c r="V20" s="34">
        <v>14793</v>
      </c>
      <c r="W20" s="35" t="s">
        <v>46</v>
      </c>
      <c r="X20" s="35" t="s">
        <v>138</v>
      </c>
      <c r="Y20" s="35" t="s">
        <v>44</v>
      </c>
      <c r="Z20" s="35" t="s">
        <v>44</v>
      </c>
      <c r="AA20" s="36" t="s">
        <v>139</v>
      </c>
      <c r="AB20" s="31" t="s">
        <v>128</v>
      </c>
      <c r="AC20" s="31" t="s">
        <v>49</v>
      </c>
    </row>
    <row r="21" s="3" customFormat="1" ht="207" customHeight="1" spans="1:29">
      <c r="A21" s="29" t="s">
        <v>140</v>
      </c>
      <c r="B21" s="30" t="s">
        <v>141</v>
      </c>
      <c r="C21" s="30"/>
      <c r="D21" s="31" t="s">
        <v>142</v>
      </c>
      <c r="E21" s="31" t="s">
        <v>38</v>
      </c>
      <c r="F21" s="31" t="s">
        <v>68</v>
      </c>
      <c r="G21" s="31" t="s">
        <v>69</v>
      </c>
      <c r="H21" s="31" t="s">
        <v>124</v>
      </c>
      <c r="I21" s="32" t="s">
        <v>143</v>
      </c>
      <c r="J21" s="30">
        <f t="shared" si="2"/>
        <v>58.898</v>
      </c>
      <c r="K21" s="30">
        <f t="shared" si="3"/>
        <v>58.898</v>
      </c>
      <c r="L21" s="30"/>
      <c r="M21" s="33">
        <v>58.898</v>
      </c>
      <c r="N21" s="33"/>
      <c r="O21" s="33"/>
      <c r="P21" s="33"/>
      <c r="Q21" s="33"/>
      <c r="R21" s="33"/>
      <c r="S21" s="30"/>
      <c r="T21" s="33"/>
      <c r="U21" s="31" t="s">
        <v>72</v>
      </c>
      <c r="V21" s="34">
        <v>14067</v>
      </c>
      <c r="W21" s="35" t="s">
        <v>46</v>
      </c>
      <c r="X21" s="35" t="s">
        <v>138</v>
      </c>
      <c r="Y21" s="35" t="s">
        <v>44</v>
      </c>
      <c r="Z21" s="35" t="s">
        <v>44</v>
      </c>
      <c r="AA21" s="36" t="s">
        <v>144</v>
      </c>
      <c r="AB21" s="31" t="s">
        <v>128</v>
      </c>
      <c r="AC21" s="31" t="s">
        <v>49</v>
      </c>
    </row>
    <row r="22" s="3" customFormat="1" ht="199" customHeight="1" spans="1:29">
      <c r="A22" s="29" t="s">
        <v>145</v>
      </c>
      <c r="B22" s="30" t="s">
        <v>146</v>
      </c>
      <c r="C22" s="30"/>
      <c r="D22" s="31" t="s">
        <v>147</v>
      </c>
      <c r="E22" s="31" t="s">
        <v>38</v>
      </c>
      <c r="F22" s="31" t="s">
        <v>68</v>
      </c>
      <c r="G22" s="31" t="s">
        <v>80</v>
      </c>
      <c r="H22" s="31" t="s">
        <v>124</v>
      </c>
      <c r="I22" s="32" t="s">
        <v>148</v>
      </c>
      <c r="J22" s="30">
        <f t="shared" si="2"/>
        <v>973.94403</v>
      </c>
      <c r="K22" s="30">
        <f t="shared" si="3"/>
        <v>973.94403</v>
      </c>
      <c r="L22" s="30"/>
      <c r="M22" s="33">
        <v>973.94403</v>
      </c>
      <c r="N22" s="33"/>
      <c r="O22" s="33"/>
      <c r="P22" s="33"/>
      <c r="Q22" s="33"/>
      <c r="R22" s="33"/>
      <c r="S22" s="30"/>
      <c r="T22" s="33"/>
      <c r="U22" s="31" t="s">
        <v>72</v>
      </c>
      <c r="V22" s="34">
        <v>21367</v>
      </c>
      <c r="W22" s="35" t="s">
        <v>46</v>
      </c>
      <c r="X22" s="35" t="s">
        <v>149</v>
      </c>
      <c r="Y22" s="35" t="s">
        <v>44</v>
      </c>
      <c r="Z22" s="35" t="s">
        <v>44</v>
      </c>
      <c r="AA22" s="36" t="s">
        <v>150</v>
      </c>
      <c r="AB22" s="31" t="s">
        <v>128</v>
      </c>
      <c r="AC22" s="31" t="s">
        <v>49</v>
      </c>
    </row>
    <row r="23" s="3" customFormat="1" ht="190" customHeight="1" spans="1:29">
      <c r="A23" s="29" t="s">
        <v>151</v>
      </c>
      <c r="B23" s="30" t="s">
        <v>152</v>
      </c>
      <c r="C23" s="30"/>
      <c r="D23" s="31" t="s">
        <v>153</v>
      </c>
      <c r="E23" s="31" t="s">
        <v>38</v>
      </c>
      <c r="F23" s="31" t="s">
        <v>154</v>
      </c>
      <c r="G23" s="31" t="s">
        <v>155</v>
      </c>
      <c r="H23" s="31" t="s">
        <v>124</v>
      </c>
      <c r="I23" s="32" t="s">
        <v>156</v>
      </c>
      <c r="J23" s="30">
        <f t="shared" si="2"/>
        <v>420.82</v>
      </c>
      <c r="K23" s="30">
        <f t="shared" si="3"/>
        <v>420.82</v>
      </c>
      <c r="L23" s="30"/>
      <c r="M23" s="33">
        <v>420.82</v>
      </c>
      <c r="N23" s="33"/>
      <c r="O23" s="33"/>
      <c r="P23" s="33"/>
      <c r="Q23" s="33"/>
      <c r="R23" s="33"/>
      <c r="S23" s="30"/>
      <c r="T23" s="33"/>
      <c r="U23" s="31" t="s">
        <v>72</v>
      </c>
      <c r="V23" s="34">
        <v>30595</v>
      </c>
      <c r="W23" s="35" t="s">
        <v>46</v>
      </c>
      <c r="X23" s="35" t="s">
        <v>157</v>
      </c>
      <c r="Y23" s="35" t="s">
        <v>44</v>
      </c>
      <c r="Z23" s="35" t="s">
        <v>44</v>
      </c>
      <c r="AA23" s="36" t="s">
        <v>158</v>
      </c>
      <c r="AB23" s="31" t="s">
        <v>128</v>
      </c>
      <c r="AC23" s="31" t="s">
        <v>49</v>
      </c>
    </row>
    <row r="24" s="3" customFormat="1" ht="135" customHeight="1" spans="1:29">
      <c r="A24" s="29" t="s">
        <v>159</v>
      </c>
      <c r="B24" s="30" t="s">
        <v>160</v>
      </c>
      <c r="C24" s="30"/>
      <c r="D24" s="31" t="s">
        <v>161</v>
      </c>
      <c r="E24" s="31" t="s">
        <v>38</v>
      </c>
      <c r="F24" s="31" t="s">
        <v>68</v>
      </c>
      <c r="G24" s="31" t="s">
        <v>162</v>
      </c>
      <c r="H24" s="31" t="s">
        <v>124</v>
      </c>
      <c r="I24" s="42" t="s">
        <v>163</v>
      </c>
      <c r="J24" s="30">
        <f t="shared" si="2"/>
        <v>269.76</v>
      </c>
      <c r="K24" s="30">
        <f t="shared" si="3"/>
        <v>269.76</v>
      </c>
      <c r="L24" s="30"/>
      <c r="M24" s="33">
        <v>269.76</v>
      </c>
      <c r="N24" s="33"/>
      <c r="O24" s="33"/>
      <c r="P24" s="33"/>
      <c r="Q24" s="33"/>
      <c r="R24" s="33"/>
      <c r="S24" s="30"/>
      <c r="T24" s="33"/>
      <c r="U24" s="31" t="s">
        <v>72</v>
      </c>
      <c r="V24" s="34">
        <v>13817</v>
      </c>
      <c r="W24" s="35" t="s">
        <v>46</v>
      </c>
      <c r="X24" s="35" t="s">
        <v>164</v>
      </c>
      <c r="Y24" s="35" t="s">
        <v>44</v>
      </c>
      <c r="Z24" s="35" t="s">
        <v>44</v>
      </c>
      <c r="AA24" s="36" t="s">
        <v>165</v>
      </c>
      <c r="AB24" s="31" t="s">
        <v>166</v>
      </c>
      <c r="AC24" s="31" t="s">
        <v>167</v>
      </c>
    </row>
    <row r="25" s="3" customFormat="1" ht="132" customHeight="1" spans="1:29">
      <c r="A25" s="29" t="s">
        <v>168</v>
      </c>
      <c r="B25" s="30" t="s">
        <v>169</v>
      </c>
      <c r="C25" s="30"/>
      <c r="D25" s="31" t="s">
        <v>170</v>
      </c>
      <c r="E25" s="31" t="s">
        <v>38</v>
      </c>
      <c r="F25" s="31" t="s">
        <v>68</v>
      </c>
      <c r="G25" s="31" t="s">
        <v>162</v>
      </c>
      <c r="H25" s="31" t="s">
        <v>124</v>
      </c>
      <c r="I25" s="42" t="s">
        <v>171</v>
      </c>
      <c r="J25" s="30">
        <f t="shared" si="2"/>
        <v>304.32</v>
      </c>
      <c r="K25" s="30">
        <f t="shared" si="3"/>
        <v>304.32</v>
      </c>
      <c r="L25" s="30"/>
      <c r="M25" s="33">
        <v>304.32</v>
      </c>
      <c r="N25" s="33"/>
      <c r="O25" s="33"/>
      <c r="P25" s="33"/>
      <c r="Q25" s="33"/>
      <c r="R25" s="33"/>
      <c r="S25" s="30"/>
      <c r="T25" s="33"/>
      <c r="U25" s="31" t="s">
        <v>72</v>
      </c>
      <c r="V25" s="34">
        <v>13737</v>
      </c>
      <c r="W25" s="35" t="s">
        <v>46</v>
      </c>
      <c r="X25" s="35" t="s">
        <v>164</v>
      </c>
      <c r="Y25" s="35" t="s">
        <v>44</v>
      </c>
      <c r="Z25" s="35" t="s">
        <v>44</v>
      </c>
      <c r="AA25" s="36" t="s">
        <v>172</v>
      </c>
      <c r="AB25" s="31" t="s">
        <v>166</v>
      </c>
      <c r="AC25" s="31" t="s">
        <v>167</v>
      </c>
    </row>
    <row r="26" s="2" customFormat="1" ht="40" customHeight="1" spans="1:29">
      <c r="A26" s="28" t="s">
        <v>173</v>
      </c>
      <c r="B26" s="28"/>
      <c r="C26" s="28"/>
      <c r="D26" s="28"/>
      <c r="E26" s="28"/>
      <c r="F26" s="28"/>
      <c r="G26" s="28"/>
      <c r="H26" s="19"/>
      <c r="I26" s="19"/>
      <c r="J26" s="43">
        <f t="shared" ref="J26:T26" si="4">SUM(J27:J30)</f>
        <v>5969.9</v>
      </c>
      <c r="K26" s="43">
        <f t="shared" si="4"/>
        <v>5884.9</v>
      </c>
      <c r="L26" s="43">
        <f t="shared" si="4"/>
        <v>1954.4</v>
      </c>
      <c r="M26" s="43">
        <f t="shared" si="4"/>
        <v>3930.5</v>
      </c>
      <c r="N26" s="43">
        <f t="shared" si="4"/>
        <v>0</v>
      </c>
      <c r="O26" s="43">
        <f t="shared" si="4"/>
        <v>0</v>
      </c>
      <c r="P26" s="43">
        <f t="shared" si="4"/>
        <v>0</v>
      </c>
      <c r="Q26" s="43">
        <f t="shared" si="4"/>
        <v>0</v>
      </c>
      <c r="R26" s="43">
        <f t="shared" si="4"/>
        <v>0</v>
      </c>
      <c r="S26" s="43">
        <f t="shared" si="4"/>
        <v>85</v>
      </c>
      <c r="T26" s="43">
        <f t="shared" si="4"/>
        <v>0</v>
      </c>
      <c r="U26" s="19"/>
      <c r="V26" s="44"/>
      <c r="W26" s="44"/>
      <c r="X26" s="44"/>
      <c r="Y26" s="44"/>
      <c r="Z26" s="44"/>
      <c r="AA26" s="45"/>
      <c r="AB26" s="19"/>
      <c r="AC26" s="19"/>
    </row>
    <row r="27" s="3" customFormat="1" ht="157" customHeight="1" spans="1:29">
      <c r="A27" s="29" t="s">
        <v>174</v>
      </c>
      <c r="B27" s="30" t="s">
        <v>175</v>
      </c>
      <c r="C27" s="30"/>
      <c r="D27" s="31" t="s">
        <v>176</v>
      </c>
      <c r="E27" s="31" t="s">
        <v>177</v>
      </c>
      <c r="F27" s="31" t="s">
        <v>178</v>
      </c>
      <c r="G27" s="31" t="s">
        <v>178</v>
      </c>
      <c r="H27" s="31" t="s">
        <v>179</v>
      </c>
      <c r="I27" s="32" t="s">
        <v>180</v>
      </c>
      <c r="J27" s="30">
        <f t="shared" ref="J27:J30" si="5">K27+S27+T27</f>
        <v>2160.9</v>
      </c>
      <c r="K27" s="30">
        <f t="shared" ref="K27:K30" si="6">L27+M27+N27+O27+P27+Q27+R27</f>
        <v>2160.9</v>
      </c>
      <c r="L27" s="33"/>
      <c r="M27" s="33">
        <v>2160.9</v>
      </c>
      <c r="N27" s="33"/>
      <c r="O27" s="33"/>
      <c r="P27" s="33"/>
      <c r="Q27" s="33"/>
      <c r="R27" s="33"/>
      <c r="S27" s="30"/>
      <c r="T27" s="33"/>
      <c r="U27" s="31" t="s">
        <v>101</v>
      </c>
      <c r="V27" s="34">
        <v>1029</v>
      </c>
      <c r="W27" s="35" t="s">
        <v>46</v>
      </c>
      <c r="X27" s="34"/>
      <c r="Y27" s="35" t="s">
        <v>44</v>
      </c>
      <c r="Z27" s="35" t="s">
        <v>44</v>
      </c>
      <c r="AA27" s="36" t="s">
        <v>181</v>
      </c>
      <c r="AB27" s="31" t="s">
        <v>182</v>
      </c>
      <c r="AC27" s="31" t="s">
        <v>49</v>
      </c>
    </row>
    <row r="28" s="3" customFormat="1" ht="186" customHeight="1" spans="1:29">
      <c r="A28" s="29" t="s">
        <v>183</v>
      </c>
      <c r="B28" s="30" t="s">
        <v>184</v>
      </c>
      <c r="C28" s="30"/>
      <c r="D28" s="31" t="s">
        <v>185</v>
      </c>
      <c r="E28" s="31" t="s">
        <v>177</v>
      </c>
      <c r="F28" s="31" t="s">
        <v>186</v>
      </c>
      <c r="G28" s="31" t="s">
        <v>187</v>
      </c>
      <c r="H28" s="31" t="s">
        <v>179</v>
      </c>
      <c r="I28" s="32" t="s">
        <v>188</v>
      </c>
      <c r="J28" s="30">
        <f t="shared" si="5"/>
        <v>800</v>
      </c>
      <c r="K28" s="30">
        <f t="shared" si="6"/>
        <v>715</v>
      </c>
      <c r="L28" s="30">
        <v>245</v>
      </c>
      <c r="M28" s="33">
        <v>470</v>
      </c>
      <c r="N28" s="33"/>
      <c r="O28" s="33"/>
      <c r="P28" s="33"/>
      <c r="Q28" s="33"/>
      <c r="R28" s="33"/>
      <c r="S28" s="30">
        <v>85</v>
      </c>
      <c r="T28" s="33"/>
      <c r="U28" s="31" t="s">
        <v>101</v>
      </c>
      <c r="V28" s="34">
        <v>9400</v>
      </c>
      <c r="W28" s="35" t="s">
        <v>46</v>
      </c>
      <c r="X28" s="34"/>
      <c r="Y28" s="35" t="s">
        <v>44</v>
      </c>
      <c r="Z28" s="35" t="s">
        <v>44</v>
      </c>
      <c r="AA28" s="36" t="s">
        <v>189</v>
      </c>
      <c r="AB28" s="31" t="s">
        <v>75</v>
      </c>
      <c r="AC28" s="31" t="s">
        <v>49</v>
      </c>
    </row>
    <row r="29" s="3" customFormat="1" ht="165" customHeight="1" spans="1:29">
      <c r="A29" s="29" t="s">
        <v>190</v>
      </c>
      <c r="B29" s="30" t="s">
        <v>191</v>
      </c>
      <c r="C29" s="30"/>
      <c r="D29" s="31" t="s">
        <v>192</v>
      </c>
      <c r="E29" s="31" t="s">
        <v>177</v>
      </c>
      <c r="F29" s="31" t="s">
        <v>178</v>
      </c>
      <c r="G29" s="31" t="s">
        <v>178</v>
      </c>
      <c r="H29" s="31" t="s">
        <v>179</v>
      </c>
      <c r="I29" s="32" t="s">
        <v>193</v>
      </c>
      <c r="J29" s="30">
        <f t="shared" si="5"/>
        <v>1299.6</v>
      </c>
      <c r="K29" s="30">
        <f t="shared" si="6"/>
        <v>1299.6</v>
      </c>
      <c r="L29" s="30"/>
      <c r="M29" s="33">
        <v>1299.6</v>
      </c>
      <c r="N29" s="33"/>
      <c r="O29" s="33"/>
      <c r="P29" s="33"/>
      <c r="Q29" s="33"/>
      <c r="R29" s="33"/>
      <c r="S29" s="30"/>
      <c r="T29" s="33"/>
      <c r="U29" s="31" t="s">
        <v>101</v>
      </c>
      <c r="V29" s="34">
        <v>1083</v>
      </c>
      <c r="W29" s="35" t="s">
        <v>46</v>
      </c>
      <c r="X29" s="34"/>
      <c r="Y29" s="35" t="s">
        <v>44</v>
      </c>
      <c r="Z29" s="35" t="s">
        <v>44</v>
      </c>
      <c r="AA29" s="36" t="s">
        <v>194</v>
      </c>
      <c r="AB29" s="31" t="s">
        <v>195</v>
      </c>
      <c r="AC29" s="31" t="s">
        <v>49</v>
      </c>
    </row>
    <row r="30" s="3" customFormat="1" ht="153" customHeight="1" spans="1:29">
      <c r="A30" s="29" t="s">
        <v>196</v>
      </c>
      <c r="B30" s="30" t="s">
        <v>197</v>
      </c>
      <c r="C30" s="30"/>
      <c r="D30" s="31" t="s">
        <v>198</v>
      </c>
      <c r="E30" s="31" t="s">
        <v>177</v>
      </c>
      <c r="F30" s="31" t="s">
        <v>178</v>
      </c>
      <c r="G30" s="31" t="s">
        <v>178</v>
      </c>
      <c r="H30" s="31" t="s">
        <v>179</v>
      </c>
      <c r="I30" s="32" t="s">
        <v>199</v>
      </c>
      <c r="J30" s="30">
        <f t="shared" si="5"/>
        <v>1709.4</v>
      </c>
      <c r="K30" s="30">
        <f t="shared" si="6"/>
        <v>1709.4</v>
      </c>
      <c r="L30" s="30">
        <v>1709.4</v>
      </c>
      <c r="M30" s="33"/>
      <c r="N30" s="33"/>
      <c r="O30" s="33"/>
      <c r="P30" s="33"/>
      <c r="Q30" s="33"/>
      <c r="R30" s="33"/>
      <c r="S30" s="30"/>
      <c r="T30" s="33"/>
      <c r="U30" s="31" t="s">
        <v>101</v>
      </c>
      <c r="V30" s="34">
        <v>1628</v>
      </c>
      <c r="W30" s="35" t="s">
        <v>46</v>
      </c>
      <c r="X30" s="34"/>
      <c r="Y30" s="35" t="s">
        <v>44</v>
      </c>
      <c r="Z30" s="35" t="s">
        <v>44</v>
      </c>
      <c r="AA30" s="36" t="s">
        <v>200</v>
      </c>
      <c r="AB30" s="31" t="s">
        <v>182</v>
      </c>
      <c r="AC30" s="31" t="s">
        <v>49</v>
      </c>
    </row>
    <row r="31" s="2" customFormat="1" ht="40" customHeight="1" spans="1:29">
      <c r="A31" s="28" t="s">
        <v>201</v>
      </c>
      <c r="B31" s="28"/>
      <c r="C31" s="28"/>
      <c r="D31" s="28"/>
      <c r="E31" s="28"/>
      <c r="F31" s="28"/>
      <c r="G31" s="28"/>
      <c r="H31" s="19"/>
      <c r="I31" s="19"/>
      <c r="J31" s="43">
        <f t="shared" ref="J31:T31" si="7">SUM(J32:J53)</f>
        <v>23765.59</v>
      </c>
      <c r="K31" s="43">
        <f t="shared" si="7"/>
        <v>22131.59</v>
      </c>
      <c r="L31" s="43">
        <f t="shared" si="7"/>
        <v>9501.5</v>
      </c>
      <c r="M31" s="43">
        <f t="shared" si="7"/>
        <v>9285.09</v>
      </c>
      <c r="N31" s="43">
        <f t="shared" si="7"/>
        <v>2659</v>
      </c>
      <c r="O31" s="43">
        <f t="shared" si="7"/>
        <v>0</v>
      </c>
      <c r="P31" s="43">
        <f t="shared" si="7"/>
        <v>0</v>
      </c>
      <c r="Q31" s="43">
        <f t="shared" si="7"/>
        <v>0</v>
      </c>
      <c r="R31" s="43">
        <f t="shared" si="7"/>
        <v>686</v>
      </c>
      <c r="S31" s="43">
        <f t="shared" si="7"/>
        <v>199</v>
      </c>
      <c r="T31" s="43">
        <f t="shared" si="7"/>
        <v>1435</v>
      </c>
      <c r="U31" s="19"/>
      <c r="V31" s="44"/>
      <c r="W31" s="44"/>
      <c r="X31" s="44"/>
      <c r="Y31" s="44"/>
      <c r="Z31" s="44"/>
      <c r="AA31" s="45"/>
      <c r="AB31" s="19"/>
      <c r="AC31" s="19"/>
    </row>
    <row r="32" s="3" customFormat="1" ht="132" customHeight="1" spans="1:29">
      <c r="A32" s="29" t="s">
        <v>202</v>
      </c>
      <c r="B32" s="30" t="s">
        <v>203</v>
      </c>
      <c r="C32" s="30"/>
      <c r="D32" s="31" t="s">
        <v>204</v>
      </c>
      <c r="E32" s="31" t="s">
        <v>205</v>
      </c>
      <c r="F32" s="31" t="s">
        <v>206</v>
      </c>
      <c r="G32" s="31" t="s">
        <v>207</v>
      </c>
      <c r="H32" s="31" t="s">
        <v>208</v>
      </c>
      <c r="I32" s="32" t="s">
        <v>209</v>
      </c>
      <c r="J32" s="30">
        <f t="shared" ref="J32:J53" si="8">K32+S32+T32</f>
        <v>2600</v>
      </c>
      <c r="K32" s="30">
        <f t="shared" ref="K32:K53" si="9">L32+M32+N32+O32+P32+Q32+R32</f>
        <v>2600</v>
      </c>
      <c r="L32" s="33">
        <v>2600</v>
      </c>
      <c r="M32" s="33"/>
      <c r="N32" s="33"/>
      <c r="O32" s="33"/>
      <c r="P32" s="33"/>
      <c r="Q32" s="33"/>
      <c r="R32" s="33"/>
      <c r="S32" s="30"/>
      <c r="T32" s="33"/>
      <c r="U32" s="31" t="s">
        <v>210</v>
      </c>
      <c r="V32" s="34">
        <v>3694</v>
      </c>
      <c r="W32" s="35" t="s">
        <v>44</v>
      </c>
      <c r="X32" s="34" t="s">
        <v>117</v>
      </c>
      <c r="Y32" s="35" t="s">
        <v>46</v>
      </c>
      <c r="Z32" s="35" t="s">
        <v>44</v>
      </c>
      <c r="AA32" s="32" t="s">
        <v>211</v>
      </c>
      <c r="AB32" s="31" t="s">
        <v>212</v>
      </c>
      <c r="AC32" s="36" t="s">
        <v>213</v>
      </c>
    </row>
    <row r="33" s="3" customFormat="1" ht="164" customHeight="1" spans="1:30">
      <c r="A33" s="29" t="s">
        <v>214</v>
      </c>
      <c r="B33" s="30" t="s">
        <v>215</v>
      </c>
      <c r="C33" s="30"/>
      <c r="D33" s="31" t="s">
        <v>216</v>
      </c>
      <c r="E33" s="31" t="s">
        <v>205</v>
      </c>
      <c r="F33" s="31" t="s">
        <v>206</v>
      </c>
      <c r="G33" s="31" t="s">
        <v>207</v>
      </c>
      <c r="H33" s="31" t="s">
        <v>217</v>
      </c>
      <c r="I33" s="32" t="s">
        <v>218</v>
      </c>
      <c r="J33" s="30">
        <f t="shared" si="8"/>
        <v>805</v>
      </c>
      <c r="K33" s="30">
        <f t="shared" si="9"/>
        <v>805</v>
      </c>
      <c r="L33" s="33">
        <v>805</v>
      </c>
      <c r="M33" s="33"/>
      <c r="N33" s="33"/>
      <c r="O33" s="33"/>
      <c r="P33" s="33"/>
      <c r="Q33" s="33"/>
      <c r="R33" s="33"/>
      <c r="S33" s="30"/>
      <c r="T33" s="33"/>
      <c r="U33" s="31" t="s">
        <v>210</v>
      </c>
      <c r="V33" s="34">
        <v>2000</v>
      </c>
      <c r="W33" s="35" t="s">
        <v>44</v>
      </c>
      <c r="X33" s="34" t="s">
        <v>117</v>
      </c>
      <c r="Y33" s="35" t="s">
        <v>46</v>
      </c>
      <c r="Z33" s="35" t="s">
        <v>44</v>
      </c>
      <c r="AA33" s="36" t="s">
        <v>219</v>
      </c>
      <c r="AB33" s="31" t="s">
        <v>220</v>
      </c>
      <c r="AC33" s="36" t="s">
        <v>213</v>
      </c>
    </row>
    <row r="34" s="3" customFormat="1" ht="156" customHeight="1" spans="1:30">
      <c r="A34" s="29" t="s">
        <v>221</v>
      </c>
      <c r="B34" s="30" t="s">
        <v>222</v>
      </c>
      <c r="C34" s="30"/>
      <c r="D34" s="31" t="s">
        <v>223</v>
      </c>
      <c r="E34" s="31" t="s">
        <v>205</v>
      </c>
      <c r="F34" s="31" t="s">
        <v>206</v>
      </c>
      <c r="G34" s="31" t="s">
        <v>207</v>
      </c>
      <c r="H34" s="31" t="s">
        <v>224</v>
      </c>
      <c r="I34" s="32" t="s">
        <v>225</v>
      </c>
      <c r="J34" s="30">
        <f t="shared" si="8"/>
        <v>2400</v>
      </c>
      <c r="K34" s="30">
        <f t="shared" si="9"/>
        <v>2400</v>
      </c>
      <c r="L34" s="33">
        <v>2400</v>
      </c>
      <c r="M34" s="33"/>
      <c r="N34" s="33"/>
      <c r="O34" s="33"/>
      <c r="P34" s="33"/>
      <c r="Q34" s="33"/>
      <c r="R34" s="33"/>
      <c r="S34" s="30"/>
      <c r="T34" s="33"/>
      <c r="U34" s="31" t="s">
        <v>210</v>
      </c>
      <c r="V34" s="34">
        <v>7253</v>
      </c>
      <c r="W34" s="35" t="s">
        <v>44</v>
      </c>
      <c r="X34" s="34" t="s">
        <v>117</v>
      </c>
      <c r="Y34" s="35" t="s">
        <v>46</v>
      </c>
      <c r="Z34" s="35" t="s">
        <v>44</v>
      </c>
      <c r="AA34" s="36" t="s">
        <v>226</v>
      </c>
      <c r="AB34" s="31" t="s">
        <v>64</v>
      </c>
      <c r="AC34" s="36" t="s">
        <v>213</v>
      </c>
    </row>
    <row r="35" s="3" customFormat="1" ht="151" customHeight="1" spans="1:30">
      <c r="A35" s="29" t="s">
        <v>227</v>
      </c>
      <c r="B35" s="30" t="s">
        <v>228</v>
      </c>
      <c r="C35" s="30"/>
      <c r="D35" s="31" t="s">
        <v>229</v>
      </c>
      <c r="E35" s="31" t="s">
        <v>205</v>
      </c>
      <c r="F35" s="31" t="s">
        <v>230</v>
      </c>
      <c r="G35" s="31" t="s">
        <v>231</v>
      </c>
      <c r="H35" s="31" t="s">
        <v>232</v>
      </c>
      <c r="I35" s="32" t="s">
        <v>233</v>
      </c>
      <c r="J35" s="30">
        <f t="shared" si="8"/>
        <v>2000</v>
      </c>
      <c r="K35" s="30">
        <f t="shared" si="9"/>
        <v>2000</v>
      </c>
      <c r="L35" s="33"/>
      <c r="M35" s="33">
        <v>2000</v>
      </c>
      <c r="N35" s="33"/>
      <c r="O35" s="33"/>
      <c r="P35" s="33"/>
      <c r="Q35" s="33"/>
      <c r="R35" s="33"/>
      <c r="S35" s="30"/>
      <c r="T35" s="33"/>
      <c r="U35" s="31" t="s">
        <v>210</v>
      </c>
      <c r="V35" s="46">
        <v>25000</v>
      </c>
      <c r="W35" s="35" t="s">
        <v>44</v>
      </c>
      <c r="X35" s="34" t="s">
        <v>117</v>
      </c>
      <c r="Y35" s="35" t="s">
        <v>46</v>
      </c>
      <c r="Z35" s="35" t="s">
        <v>44</v>
      </c>
      <c r="AA35" s="36" t="s">
        <v>234</v>
      </c>
      <c r="AB35" s="31" t="s">
        <v>195</v>
      </c>
      <c r="AC35" s="36" t="s">
        <v>235</v>
      </c>
    </row>
    <row r="36" s="3" customFormat="1" ht="115" customHeight="1" spans="1:30">
      <c r="A36" s="29" t="s">
        <v>236</v>
      </c>
      <c r="B36" s="30" t="s">
        <v>237</v>
      </c>
      <c r="C36" s="30"/>
      <c r="D36" s="31" t="s">
        <v>238</v>
      </c>
      <c r="E36" s="31" t="s">
        <v>38</v>
      </c>
      <c r="F36" s="31" t="s">
        <v>89</v>
      </c>
      <c r="G36" s="31" t="s">
        <v>90</v>
      </c>
      <c r="H36" s="31" t="s">
        <v>239</v>
      </c>
      <c r="I36" s="32" t="s">
        <v>240</v>
      </c>
      <c r="J36" s="30">
        <f t="shared" si="8"/>
        <v>319</v>
      </c>
      <c r="K36" s="30">
        <f t="shared" si="9"/>
        <v>297</v>
      </c>
      <c r="L36" s="30"/>
      <c r="M36" s="33"/>
      <c r="N36" s="33">
        <v>297</v>
      </c>
      <c r="O36" s="33"/>
      <c r="P36" s="33"/>
      <c r="Q36" s="33"/>
      <c r="R36" s="33"/>
      <c r="S36" s="30">
        <v>22</v>
      </c>
      <c r="T36" s="33"/>
      <c r="U36" s="31" t="s">
        <v>93</v>
      </c>
      <c r="V36" s="34">
        <v>156</v>
      </c>
      <c r="W36" s="35" t="s">
        <v>44</v>
      </c>
      <c r="X36" s="35" t="s">
        <v>83</v>
      </c>
      <c r="Y36" s="35" t="s">
        <v>46</v>
      </c>
      <c r="Z36" s="35" t="s">
        <v>46</v>
      </c>
      <c r="AA36" s="32" t="s">
        <v>241</v>
      </c>
      <c r="AB36" s="31" t="s">
        <v>242</v>
      </c>
      <c r="AC36" s="36" t="s">
        <v>85</v>
      </c>
    </row>
    <row r="37" s="3" customFormat="1" ht="103" customHeight="1" spans="1:30">
      <c r="A37" s="29" t="s">
        <v>243</v>
      </c>
      <c r="B37" s="30" t="s">
        <v>244</v>
      </c>
      <c r="C37" s="30"/>
      <c r="D37" s="31" t="s">
        <v>245</v>
      </c>
      <c r="E37" s="31" t="s">
        <v>38</v>
      </c>
      <c r="F37" s="31" t="s">
        <v>89</v>
      </c>
      <c r="G37" s="31" t="s">
        <v>90</v>
      </c>
      <c r="H37" s="31" t="s">
        <v>246</v>
      </c>
      <c r="I37" s="32" t="s">
        <v>247</v>
      </c>
      <c r="J37" s="30">
        <f t="shared" si="8"/>
        <v>327</v>
      </c>
      <c r="K37" s="30">
        <f t="shared" si="9"/>
        <v>305</v>
      </c>
      <c r="L37" s="30"/>
      <c r="M37" s="33"/>
      <c r="N37" s="33">
        <v>305</v>
      </c>
      <c r="O37" s="33"/>
      <c r="P37" s="33"/>
      <c r="Q37" s="33"/>
      <c r="R37" s="33"/>
      <c r="S37" s="30">
        <v>22</v>
      </c>
      <c r="T37" s="33"/>
      <c r="U37" s="31" t="s">
        <v>93</v>
      </c>
      <c r="V37" s="34">
        <v>157</v>
      </c>
      <c r="W37" s="35" t="s">
        <v>44</v>
      </c>
      <c r="X37" s="35" t="s">
        <v>83</v>
      </c>
      <c r="Y37" s="35" t="s">
        <v>46</v>
      </c>
      <c r="Z37" s="35" t="s">
        <v>46</v>
      </c>
      <c r="AA37" s="32" t="s">
        <v>248</v>
      </c>
      <c r="AB37" s="31" t="s">
        <v>242</v>
      </c>
      <c r="AC37" s="36" t="s">
        <v>85</v>
      </c>
    </row>
    <row r="38" s="3" customFormat="1" ht="108" customHeight="1" spans="1:30">
      <c r="A38" s="29" t="s">
        <v>249</v>
      </c>
      <c r="B38" s="30" t="s">
        <v>250</v>
      </c>
      <c r="C38" s="30"/>
      <c r="D38" s="31" t="s">
        <v>251</v>
      </c>
      <c r="E38" s="31" t="s">
        <v>38</v>
      </c>
      <c r="F38" s="31" t="s">
        <v>89</v>
      </c>
      <c r="G38" s="31" t="s">
        <v>90</v>
      </c>
      <c r="H38" s="31" t="s">
        <v>252</v>
      </c>
      <c r="I38" s="32" t="s">
        <v>253</v>
      </c>
      <c r="J38" s="30">
        <f t="shared" si="8"/>
        <v>300</v>
      </c>
      <c r="K38" s="30">
        <f t="shared" si="9"/>
        <v>279</v>
      </c>
      <c r="L38" s="30"/>
      <c r="M38" s="33"/>
      <c r="N38" s="33">
        <v>279</v>
      </c>
      <c r="O38" s="33"/>
      <c r="P38" s="33"/>
      <c r="Q38" s="33"/>
      <c r="R38" s="33"/>
      <c r="S38" s="30">
        <v>21</v>
      </c>
      <c r="T38" s="33"/>
      <c r="U38" s="31" t="s">
        <v>93</v>
      </c>
      <c r="V38" s="34">
        <v>146</v>
      </c>
      <c r="W38" s="35" t="s">
        <v>44</v>
      </c>
      <c r="X38" s="35" t="s">
        <v>83</v>
      </c>
      <c r="Y38" s="35" t="s">
        <v>46</v>
      </c>
      <c r="Z38" s="35" t="s">
        <v>46</v>
      </c>
      <c r="AA38" s="32" t="s">
        <v>254</v>
      </c>
      <c r="AB38" s="31" t="s">
        <v>242</v>
      </c>
      <c r="AC38" s="36" t="s">
        <v>85</v>
      </c>
    </row>
    <row r="39" s="3" customFormat="1" ht="124" customHeight="1" spans="1:30">
      <c r="A39" s="29" t="s">
        <v>255</v>
      </c>
      <c r="B39" s="30" t="s">
        <v>256</v>
      </c>
      <c r="C39" s="30"/>
      <c r="D39" s="31" t="s">
        <v>257</v>
      </c>
      <c r="E39" s="31" t="s">
        <v>205</v>
      </c>
      <c r="F39" s="31" t="s">
        <v>230</v>
      </c>
      <c r="G39" s="31" t="s">
        <v>231</v>
      </c>
      <c r="H39" s="31" t="s">
        <v>99</v>
      </c>
      <c r="I39" s="32" t="s">
        <v>258</v>
      </c>
      <c r="J39" s="30">
        <f t="shared" si="8"/>
        <v>250</v>
      </c>
      <c r="K39" s="30">
        <f t="shared" si="9"/>
        <v>230</v>
      </c>
      <c r="L39" s="30"/>
      <c r="M39" s="33"/>
      <c r="N39" s="30">
        <v>230</v>
      </c>
      <c r="O39" s="33"/>
      <c r="P39" s="33"/>
      <c r="Q39" s="33"/>
      <c r="R39" s="33"/>
      <c r="S39" s="30">
        <v>20</v>
      </c>
      <c r="T39" s="33"/>
      <c r="U39" s="31" t="s">
        <v>93</v>
      </c>
      <c r="V39" s="34">
        <v>80</v>
      </c>
      <c r="W39" s="35" t="s">
        <v>44</v>
      </c>
      <c r="X39" s="34" t="s">
        <v>117</v>
      </c>
      <c r="Y39" s="35" t="s">
        <v>46</v>
      </c>
      <c r="Z39" s="35" t="s">
        <v>46</v>
      </c>
      <c r="AA39" s="36" t="s">
        <v>259</v>
      </c>
      <c r="AB39" s="31" t="s">
        <v>260</v>
      </c>
      <c r="AC39" s="36" t="s">
        <v>235</v>
      </c>
    </row>
    <row r="40" s="3" customFormat="1" ht="135" customHeight="1" spans="1:30">
      <c r="A40" s="29" t="s">
        <v>261</v>
      </c>
      <c r="B40" s="30" t="s">
        <v>262</v>
      </c>
      <c r="C40" s="30"/>
      <c r="D40" s="31" t="s">
        <v>263</v>
      </c>
      <c r="E40" s="31" t="s">
        <v>205</v>
      </c>
      <c r="F40" s="31" t="s">
        <v>230</v>
      </c>
      <c r="G40" s="31" t="s">
        <v>231</v>
      </c>
      <c r="H40" s="31" t="s">
        <v>264</v>
      </c>
      <c r="I40" s="32" t="s">
        <v>265</v>
      </c>
      <c r="J40" s="30">
        <f t="shared" si="8"/>
        <v>417</v>
      </c>
      <c r="K40" s="30">
        <f t="shared" si="9"/>
        <v>390</v>
      </c>
      <c r="L40" s="30"/>
      <c r="M40" s="33"/>
      <c r="N40" s="33">
        <v>390</v>
      </c>
      <c r="O40" s="33"/>
      <c r="P40" s="33"/>
      <c r="Q40" s="33"/>
      <c r="R40" s="33"/>
      <c r="S40" s="30">
        <v>27</v>
      </c>
      <c r="T40" s="33"/>
      <c r="U40" s="31" t="s">
        <v>93</v>
      </c>
      <c r="V40" s="34">
        <v>100</v>
      </c>
      <c r="W40" s="35" t="s">
        <v>44</v>
      </c>
      <c r="X40" s="34" t="s">
        <v>117</v>
      </c>
      <c r="Y40" s="35" t="s">
        <v>46</v>
      </c>
      <c r="Z40" s="35" t="s">
        <v>46</v>
      </c>
      <c r="AA40" s="36" t="s">
        <v>266</v>
      </c>
      <c r="AB40" s="31" t="s">
        <v>64</v>
      </c>
      <c r="AC40" s="36" t="s">
        <v>235</v>
      </c>
    </row>
    <row r="41" s="3" customFormat="1" ht="151" customHeight="1" spans="1:30">
      <c r="A41" s="29" t="s">
        <v>267</v>
      </c>
      <c r="B41" s="30" t="s">
        <v>268</v>
      </c>
      <c r="C41" s="30"/>
      <c r="D41" s="31" t="s">
        <v>269</v>
      </c>
      <c r="E41" s="31" t="s">
        <v>205</v>
      </c>
      <c r="F41" s="31" t="s">
        <v>230</v>
      </c>
      <c r="G41" s="31" t="s">
        <v>231</v>
      </c>
      <c r="H41" s="31" t="s">
        <v>270</v>
      </c>
      <c r="I41" s="32" t="s">
        <v>271</v>
      </c>
      <c r="J41" s="30">
        <f t="shared" si="8"/>
        <v>425</v>
      </c>
      <c r="K41" s="30">
        <f t="shared" si="9"/>
        <v>398</v>
      </c>
      <c r="L41" s="30"/>
      <c r="M41" s="33"/>
      <c r="N41" s="33">
        <v>398</v>
      </c>
      <c r="O41" s="33"/>
      <c r="P41" s="33"/>
      <c r="Q41" s="33"/>
      <c r="R41" s="33"/>
      <c r="S41" s="30">
        <v>27</v>
      </c>
      <c r="T41" s="33"/>
      <c r="U41" s="31" t="s">
        <v>93</v>
      </c>
      <c r="V41" s="34">
        <v>100</v>
      </c>
      <c r="W41" s="35" t="s">
        <v>44</v>
      </c>
      <c r="X41" s="34" t="s">
        <v>117</v>
      </c>
      <c r="Y41" s="35" t="s">
        <v>46</v>
      </c>
      <c r="Z41" s="35" t="s">
        <v>46</v>
      </c>
      <c r="AA41" s="36" t="s">
        <v>272</v>
      </c>
      <c r="AB41" s="31" t="s">
        <v>273</v>
      </c>
      <c r="AC41" s="36" t="s">
        <v>235</v>
      </c>
    </row>
    <row r="42" s="3" customFormat="1" ht="164" customHeight="1" spans="1:30">
      <c r="A42" s="29" t="s">
        <v>274</v>
      </c>
      <c r="B42" s="30" t="s">
        <v>275</v>
      </c>
      <c r="C42" s="30"/>
      <c r="D42" s="31" t="s">
        <v>276</v>
      </c>
      <c r="E42" s="31" t="s">
        <v>205</v>
      </c>
      <c r="F42" s="31" t="s">
        <v>230</v>
      </c>
      <c r="G42" s="31" t="s">
        <v>231</v>
      </c>
      <c r="H42" s="31" t="s">
        <v>277</v>
      </c>
      <c r="I42" s="32" t="s">
        <v>278</v>
      </c>
      <c r="J42" s="30">
        <f t="shared" si="8"/>
        <v>430</v>
      </c>
      <c r="K42" s="30">
        <f t="shared" si="9"/>
        <v>400</v>
      </c>
      <c r="L42" s="30"/>
      <c r="M42" s="33"/>
      <c r="N42" s="33">
        <v>400</v>
      </c>
      <c r="O42" s="33"/>
      <c r="P42" s="33"/>
      <c r="Q42" s="33"/>
      <c r="R42" s="33"/>
      <c r="S42" s="30">
        <v>30</v>
      </c>
      <c r="T42" s="33"/>
      <c r="U42" s="31" t="s">
        <v>93</v>
      </c>
      <c r="V42" s="34">
        <v>101</v>
      </c>
      <c r="W42" s="35" t="s">
        <v>44</v>
      </c>
      <c r="X42" s="34" t="s">
        <v>117</v>
      </c>
      <c r="Y42" s="35" t="s">
        <v>46</v>
      </c>
      <c r="Z42" s="35" t="s">
        <v>46</v>
      </c>
      <c r="AA42" s="36" t="s">
        <v>279</v>
      </c>
      <c r="AB42" s="31" t="s">
        <v>280</v>
      </c>
      <c r="AC42" s="36" t="s">
        <v>235</v>
      </c>
    </row>
    <row r="43" s="3" customFormat="1" ht="164" customHeight="1" spans="1:30">
      <c r="A43" s="29" t="s">
        <v>281</v>
      </c>
      <c r="B43" s="30" t="s">
        <v>282</v>
      </c>
      <c r="C43" s="30"/>
      <c r="D43" s="31" t="s">
        <v>283</v>
      </c>
      <c r="E43" s="31" t="s">
        <v>205</v>
      </c>
      <c r="F43" s="31" t="s">
        <v>230</v>
      </c>
      <c r="G43" s="31" t="s">
        <v>231</v>
      </c>
      <c r="H43" s="31" t="s">
        <v>284</v>
      </c>
      <c r="I43" s="32" t="s">
        <v>285</v>
      </c>
      <c r="J43" s="30">
        <f t="shared" si="8"/>
        <v>390</v>
      </c>
      <c r="K43" s="30">
        <f t="shared" si="9"/>
        <v>360</v>
      </c>
      <c r="L43" s="30"/>
      <c r="M43" s="33"/>
      <c r="N43" s="33">
        <v>360</v>
      </c>
      <c r="O43" s="33"/>
      <c r="P43" s="33"/>
      <c r="Q43" s="33"/>
      <c r="R43" s="33"/>
      <c r="S43" s="30">
        <v>30</v>
      </c>
      <c r="T43" s="33"/>
      <c r="U43" s="31" t="s">
        <v>93</v>
      </c>
      <c r="V43" s="34">
        <v>3420</v>
      </c>
      <c r="W43" s="35" t="s">
        <v>44</v>
      </c>
      <c r="X43" s="34" t="s">
        <v>117</v>
      </c>
      <c r="Y43" s="35" t="s">
        <v>46</v>
      </c>
      <c r="Z43" s="35" t="s">
        <v>46</v>
      </c>
      <c r="AA43" s="36" t="s">
        <v>286</v>
      </c>
      <c r="AB43" s="31" t="s">
        <v>220</v>
      </c>
      <c r="AC43" s="36" t="s">
        <v>235</v>
      </c>
    </row>
    <row r="44" s="3" customFormat="1" ht="124" customHeight="1" spans="1:30">
      <c r="A44" s="29" t="s">
        <v>287</v>
      </c>
      <c r="B44" s="30" t="s">
        <v>288</v>
      </c>
      <c r="C44" s="30"/>
      <c r="D44" s="31" t="s">
        <v>289</v>
      </c>
      <c r="E44" s="31" t="s">
        <v>205</v>
      </c>
      <c r="F44" s="31" t="s">
        <v>230</v>
      </c>
      <c r="G44" s="31" t="s">
        <v>231</v>
      </c>
      <c r="H44" s="31" t="s">
        <v>290</v>
      </c>
      <c r="I44" s="32" t="s">
        <v>291</v>
      </c>
      <c r="J44" s="30">
        <f t="shared" si="8"/>
        <v>400</v>
      </c>
      <c r="K44" s="30">
        <f t="shared" si="9"/>
        <v>400</v>
      </c>
      <c r="L44" s="30"/>
      <c r="M44" s="33"/>
      <c r="N44" s="33"/>
      <c r="O44" s="33"/>
      <c r="P44" s="33"/>
      <c r="Q44" s="33"/>
      <c r="R44" s="33">
        <v>400</v>
      </c>
      <c r="S44" s="30"/>
      <c r="T44" s="33"/>
      <c r="U44" s="31" t="s">
        <v>210</v>
      </c>
      <c r="V44" s="34">
        <v>114</v>
      </c>
      <c r="W44" s="35" t="s">
        <v>44</v>
      </c>
      <c r="X44" s="34" t="s">
        <v>117</v>
      </c>
      <c r="Y44" s="35" t="s">
        <v>46</v>
      </c>
      <c r="Z44" s="35" t="s">
        <v>44</v>
      </c>
      <c r="AA44" s="36" t="s">
        <v>292</v>
      </c>
      <c r="AB44" s="31" t="s">
        <v>293</v>
      </c>
      <c r="AC44" s="36" t="s">
        <v>167</v>
      </c>
    </row>
    <row r="45" s="3" customFormat="1" ht="145" customHeight="1" spans="1:30">
      <c r="A45" s="29" t="s">
        <v>294</v>
      </c>
      <c r="B45" s="30" t="s">
        <v>295</v>
      </c>
      <c r="C45" s="30"/>
      <c r="D45" s="31" t="s">
        <v>296</v>
      </c>
      <c r="E45" s="31" t="s">
        <v>205</v>
      </c>
      <c r="F45" s="31" t="s">
        <v>230</v>
      </c>
      <c r="G45" s="31" t="s">
        <v>231</v>
      </c>
      <c r="H45" s="31" t="s">
        <v>297</v>
      </c>
      <c r="I45" s="32" t="s">
        <v>298</v>
      </c>
      <c r="J45" s="30">
        <f t="shared" si="8"/>
        <v>286</v>
      </c>
      <c r="K45" s="30">
        <f t="shared" si="9"/>
        <v>286</v>
      </c>
      <c r="L45" s="30"/>
      <c r="M45" s="33"/>
      <c r="N45" s="33"/>
      <c r="O45" s="33"/>
      <c r="P45" s="33"/>
      <c r="Q45" s="33"/>
      <c r="R45" s="33">
        <v>286</v>
      </c>
      <c r="S45" s="30"/>
      <c r="T45" s="33"/>
      <c r="U45" s="31" t="s">
        <v>210</v>
      </c>
      <c r="V45" s="34">
        <v>36</v>
      </c>
      <c r="W45" s="35" t="s">
        <v>44</v>
      </c>
      <c r="X45" s="34" t="s">
        <v>117</v>
      </c>
      <c r="Y45" s="35" t="s">
        <v>46</v>
      </c>
      <c r="Z45" s="35" t="s">
        <v>44</v>
      </c>
      <c r="AA45" s="36" t="s">
        <v>299</v>
      </c>
      <c r="AB45" s="31" t="s">
        <v>300</v>
      </c>
      <c r="AC45" s="36" t="s">
        <v>167</v>
      </c>
    </row>
    <row r="46" s="3" customFormat="1" ht="352" customHeight="1" spans="1:30">
      <c r="A46" s="29" t="s">
        <v>301</v>
      </c>
      <c r="B46" s="30" t="s">
        <v>302</v>
      </c>
      <c r="C46" s="30"/>
      <c r="D46" s="31" t="s">
        <v>303</v>
      </c>
      <c r="E46" s="31" t="s">
        <v>205</v>
      </c>
      <c r="F46" s="31" t="s">
        <v>206</v>
      </c>
      <c r="G46" s="31" t="s">
        <v>304</v>
      </c>
      <c r="H46" s="31" t="s">
        <v>305</v>
      </c>
      <c r="I46" s="32" t="s">
        <v>306</v>
      </c>
      <c r="J46" s="30">
        <f t="shared" si="8"/>
        <v>2181.5</v>
      </c>
      <c r="K46" s="30">
        <f t="shared" si="9"/>
        <v>1976.5</v>
      </c>
      <c r="L46" s="33">
        <v>1976.5</v>
      </c>
      <c r="M46" s="33"/>
      <c r="N46" s="33"/>
      <c r="O46" s="33"/>
      <c r="P46" s="33"/>
      <c r="Q46" s="33"/>
      <c r="R46" s="33"/>
      <c r="S46" s="30"/>
      <c r="T46" s="33">
        <v>205</v>
      </c>
      <c r="U46" s="31" t="s">
        <v>307</v>
      </c>
      <c r="V46" s="34">
        <v>700</v>
      </c>
      <c r="W46" s="35" t="s">
        <v>44</v>
      </c>
      <c r="X46" s="34" t="s">
        <v>117</v>
      </c>
      <c r="Y46" s="35" t="s">
        <v>46</v>
      </c>
      <c r="Z46" s="35" t="s">
        <v>44</v>
      </c>
      <c r="AA46" s="36" t="s">
        <v>308</v>
      </c>
      <c r="AB46" s="31" t="s">
        <v>220</v>
      </c>
      <c r="AC46" s="36" t="s">
        <v>213</v>
      </c>
    </row>
    <row r="47" s="3" customFormat="1" ht="163" customHeight="1" spans="1:30">
      <c r="A47" s="29" t="s">
        <v>309</v>
      </c>
      <c r="B47" s="30" t="s">
        <v>310</v>
      </c>
      <c r="C47" s="30"/>
      <c r="D47" s="31" t="s">
        <v>311</v>
      </c>
      <c r="E47" s="31" t="s">
        <v>205</v>
      </c>
      <c r="F47" s="31" t="s">
        <v>206</v>
      </c>
      <c r="G47" s="31" t="s">
        <v>304</v>
      </c>
      <c r="H47" s="31" t="s">
        <v>312</v>
      </c>
      <c r="I47" s="32" t="s">
        <v>313</v>
      </c>
      <c r="J47" s="30">
        <f t="shared" si="8"/>
        <v>1320</v>
      </c>
      <c r="K47" s="30">
        <f t="shared" si="9"/>
        <v>1040</v>
      </c>
      <c r="L47" s="47">
        <v>1040</v>
      </c>
      <c r="M47" s="47"/>
      <c r="N47" s="47"/>
      <c r="O47" s="47"/>
      <c r="P47" s="47"/>
      <c r="Q47" s="47"/>
      <c r="R47" s="47"/>
      <c r="S47" s="48"/>
      <c r="T47" s="47">
        <v>280</v>
      </c>
      <c r="U47" s="31" t="s">
        <v>210</v>
      </c>
      <c r="V47" s="34">
        <v>380</v>
      </c>
      <c r="W47" s="35" t="s">
        <v>44</v>
      </c>
      <c r="X47" s="34" t="s">
        <v>117</v>
      </c>
      <c r="Y47" s="35" t="s">
        <v>46</v>
      </c>
      <c r="Z47" s="35" t="s">
        <v>44</v>
      </c>
      <c r="AA47" s="36" t="s">
        <v>314</v>
      </c>
      <c r="AB47" s="31" t="s">
        <v>212</v>
      </c>
      <c r="AC47" s="36" t="s">
        <v>213</v>
      </c>
      <c r="AD47" s="49"/>
    </row>
    <row r="48" s="3" customFormat="1" ht="235" customHeight="1" spans="1:30">
      <c r="A48" s="29" t="s">
        <v>315</v>
      </c>
      <c r="B48" s="30" t="s">
        <v>316</v>
      </c>
      <c r="C48" s="30"/>
      <c r="D48" s="31" t="s">
        <v>317</v>
      </c>
      <c r="E48" s="31" t="s">
        <v>205</v>
      </c>
      <c r="F48" s="31" t="s">
        <v>206</v>
      </c>
      <c r="G48" s="31" t="s">
        <v>304</v>
      </c>
      <c r="H48" s="31" t="s">
        <v>318</v>
      </c>
      <c r="I48" s="32" t="s">
        <v>319</v>
      </c>
      <c r="J48" s="30">
        <f t="shared" si="8"/>
        <v>1030</v>
      </c>
      <c r="K48" s="30">
        <f t="shared" si="9"/>
        <v>680</v>
      </c>
      <c r="L48" s="33">
        <v>680</v>
      </c>
      <c r="M48" s="33"/>
      <c r="N48" s="33"/>
      <c r="O48" s="33"/>
      <c r="P48" s="33"/>
      <c r="Q48" s="33"/>
      <c r="R48" s="33"/>
      <c r="S48" s="30"/>
      <c r="T48" s="33">
        <v>350</v>
      </c>
      <c r="U48" s="31" t="s">
        <v>210</v>
      </c>
      <c r="V48" s="34">
        <v>420</v>
      </c>
      <c r="W48" s="35" t="s">
        <v>44</v>
      </c>
      <c r="X48" s="34" t="s">
        <v>117</v>
      </c>
      <c r="Y48" s="35" t="s">
        <v>46</v>
      </c>
      <c r="Z48" s="35" t="s">
        <v>44</v>
      </c>
      <c r="AA48" s="36" t="s">
        <v>320</v>
      </c>
      <c r="AB48" s="31" t="s">
        <v>212</v>
      </c>
      <c r="AC48" s="36" t="s">
        <v>213</v>
      </c>
    </row>
    <row r="49" s="3" customFormat="1" ht="345" customHeight="1" spans="1:30">
      <c r="A49" s="29" t="s">
        <v>321</v>
      </c>
      <c r="B49" s="30" t="s">
        <v>322</v>
      </c>
      <c r="C49" s="30"/>
      <c r="D49" s="31" t="s">
        <v>323</v>
      </c>
      <c r="E49" s="31" t="s">
        <v>205</v>
      </c>
      <c r="F49" s="31" t="s">
        <v>206</v>
      </c>
      <c r="G49" s="31" t="s">
        <v>304</v>
      </c>
      <c r="H49" s="31" t="s">
        <v>324</v>
      </c>
      <c r="I49" s="32" t="s">
        <v>325</v>
      </c>
      <c r="J49" s="30">
        <f t="shared" si="8"/>
        <v>1820.2</v>
      </c>
      <c r="K49" s="30">
        <f t="shared" si="9"/>
        <v>1620.2</v>
      </c>
      <c r="L49" s="33"/>
      <c r="M49" s="33">
        <v>1620.2</v>
      </c>
      <c r="N49" s="33"/>
      <c r="O49" s="33"/>
      <c r="P49" s="33"/>
      <c r="Q49" s="33"/>
      <c r="R49" s="33"/>
      <c r="S49" s="30"/>
      <c r="T49" s="33">
        <v>200</v>
      </c>
      <c r="U49" s="31" t="s">
        <v>210</v>
      </c>
      <c r="V49" s="34">
        <v>260</v>
      </c>
      <c r="W49" s="35" t="s">
        <v>44</v>
      </c>
      <c r="X49" s="34" t="s">
        <v>117</v>
      </c>
      <c r="Y49" s="35" t="s">
        <v>46</v>
      </c>
      <c r="Z49" s="35" t="s">
        <v>44</v>
      </c>
      <c r="AA49" s="36" t="s">
        <v>326</v>
      </c>
      <c r="AB49" s="31" t="s">
        <v>327</v>
      </c>
      <c r="AC49" s="36" t="s">
        <v>213</v>
      </c>
    </row>
    <row r="50" s="3" customFormat="1" ht="232" customHeight="1" spans="1:30">
      <c r="A50" s="29" t="s">
        <v>328</v>
      </c>
      <c r="B50" s="30" t="s">
        <v>329</v>
      </c>
      <c r="C50" s="30"/>
      <c r="D50" s="31" t="s">
        <v>330</v>
      </c>
      <c r="E50" s="31" t="s">
        <v>205</v>
      </c>
      <c r="F50" s="31" t="s">
        <v>206</v>
      </c>
      <c r="G50" s="31" t="s">
        <v>304</v>
      </c>
      <c r="H50" s="31" t="s">
        <v>331</v>
      </c>
      <c r="I50" s="32" t="s">
        <v>332</v>
      </c>
      <c r="J50" s="30">
        <f t="shared" si="8"/>
        <v>1929.15</v>
      </c>
      <c r="K50" s="30">
        <f t="shared" si="9"/>
        <v>1729.15</v>
      </c>
      <c r="L50" s="33"/>
      <c r="M50" s="33">
        <v>1729.15</v>
      </c>
      <c r="N50" s="33"/>
      <c r="O50" s="33"/>
      <c r="P50" s="33"/>
      <c r="Q50" s="33"/>
      <c r="R50" s="33"/>
      <c r="S50" s="30"/>
      <c r="T50" s="33">
        <v>200</v>
      </c>
      <c r="U50" s="31" t="s">
        <v>210</v>
      </c>
      <c r="V50" s="34">
        <v>120</v>
      </c>
      <c r="W50" s="35" t="s">
        <v>44</v>
      </c>
      <c r="X50" s="34" t="s">
        <v>117</v>
      </c>
      <c r="Y50" s="35" t="s">
        <v>46</v>
      </c>
      <c r="Z50" s="35" t="s">
        <v>44</v>
      </c>
      <c r="AA50" s="36" t="s">
        <v>333</v>
      </c>
      <c r="AB50" s="31" t="s">
        <v>327</v>
      </c>
      <c r="AC50" s="36" t="s">
        <v>213</v>
      </c>
      <c r="AD50" s="49"/>
    </row>
    <row r="51" s="3" customFormat="1" ht="346" customHeight="1" spans="1:30">
      <c r="A51" s="29" t="s">
        <v>334</v>
      </c>
      <c r="B51" s="30" t="s">
        <v>335</v>
      </c>
      <c r="C51" s="30"/>
      <c r="D51" s="31" t="s">
        <v>336</v>
      </c>
      <c r="E51" s="31" t="s">
        <v>205</v>
      </c>
      <c r="F51" s="31" t="s">
        <v>206</v>
      </c>
      <c r="G51" s="31" t="s">
        <v>304</v>
      </c>
      <c r="H51" s="31" t="s">
        <v>337</v>
      </c>
      <c r="I51" s="32" t="s">
        <v>338</v>
      </c>
      <c r="J51" s="30">
        <f t="shared" si="8"/>
        <v>1986.74</v>
      </c>
      <c r="K51" s="30">
        <f t="shared" si="9"/>
        <v>1786.74</v>
      </c>
      <c r="L51" s="30"/>
      <c r="M51" s="30">
        <v>1786.74</v>
      </c>
      <c r="N51" s="33"/>
      <c r="O51" s="33"/>
      <c r="P51" s="33"/>
      <c r="Q51" s="33"/>
      <c r="R51" s="33"/>
      <c r="S51" s="30"/>
      <c r="T51" s="33">
        <v>200</v>
      </c>
      <c r="U51" s="31" t="s">
        <v>210</v>
      </c>
      <c r="V51" s="34">
        <v>80</v>
      </c>
      <c r="W51" s="35" t="s">
        <v>44</v>
      </c>
      <c r="X51" s="34" t="s">
        <v>117</v>
      </c>
      <c r="Y51" s="35" t="s">
        <v>46</v>
      </c>
      <c r="Z51" s="35" t="s">
        <v>44</v>
      </c>
      <c r="AA51" s="36" t="s">
        <v>339</v>
      </c>
      <c r="AB51" s="31" t="s">
        <v>327</v>
      </c>
      <c r="AC51" s="36" t="s">
        <v>213</v>
      </c>
    </row>
    <row r="52" s="3" customFormat="1" ht="120" customHeight="1" spans="1:30">
      <c r="A52" s="29" t="s">
        <v>340</v>
      </c>
      <c r="B52" s="30" t="s">
        <v>341</v>
      </c>
      <c r="C52" s="30"/>
      <c r="D52" s="31" t="s">
        <v>342</v>
      </c>
      <c r="E52" s="31" t="s">
        <v>205</v>
      </c>
      <c r="F52" s="31" t="s">
        <v>206</v>
      </c>
      <c r="G52" s="31" t="s">
        <v>343</v>
      </c>
      <c r="H52" s="31" t="s">
        <v>344</v>
      </c>
      <c r="I52" s="32" t="s">
        <v>345</v>
      </c>
      <c r="J52" s="30">
        <f t="shared" si="8"/>
        <v>249</v>
      </c>
      <c r="K52" s="30">
        <f t="shared" si="9"/>
        <v>249</v>
      </c>
      <c r="L52" s="30"/>
      <c r="M52" s="30">
        <v>249</v>
      </c>
      <c r="N52" s="33"/>
      <c r="O52" s="33"/>
      <c r="P52" s="33"/>
      <c r="Q52" s="33"/>
      <c r="R52" s="33"/>
      <c r="S52" s="30"/>
      <c r="T52" s="33"/>
      <c r="U52" s="31" t="s">
        <v>210</v>
      </c>
      <c r="V52" s="34">
        <v>8</v>
      </c>
      <c r="W52" s="35" t="s">
        <v>44</v>
      </c>
      <c r="X52" s="34" t="s">
        <v>117</v>
      </c>
      <c r="Y52" s="35" t="s">
        <v>46</v>
      </c>
      <c r="Z52" s="35" t="s">
        <v>44</v>
      </c>
      <c r="AA52" s="32" t="s">
        <v>346</v>
      </c>
      <c r="AB52" s="31" t="s">
        <v>64</v>
      </c>
      <c r="AC52" s="36" t="s">
        <v>213</v>
      </c>
    </row>
    <row r="53" s="3" customFormat="1" ht="270" customHeight="1" spans="1:30">
      <c r="A53" s="29" t="s">
        <v>347</v>
      </c>
      <c r="B53" s="30" t="s">
        <v>348</v>
      </c>
      <c r="C53" s="30"/>
      <c r="D53" s="31" t="s">
        <v>349</v>
      </c>
      <c r="E53" s="31" t="s">
        <v>205</v>
      </c>
      <c r="F53" s="31" t="s">
        <v>206</v>
      </c>
      <c r="G53" s="31" t="s">
        <v>343</v>
      </c>
      <c r="H53" s="31" t="s">
        <v>350</v>
      </c>
      <c r="I53" s="32" t="s">
        <v>351</v>
      </c>
      <c r="J53" s="30">
        <f t="shared" si="8"/>
        <v>1900</v>
      </c>
      <c r="K53" s="30">
        <f t="shared" si="9"/>
        <v>1900</v>
      </c>
      <c r="L53" s="33"/>
      <c r="M53" s="33">
        <v>1900</v>
      </c>
      <c r="N53" s="33"/>
      <c r="O53" s="33"/>
      <c r="P53" s="33"/>
      <c r="Q53" s="33"/>
      <c r="R53" s="33"/>
      <c r="S53" s="30"/>
      <c r="T53" s="33"/>
      <c r="U53" s="31" t="s">
        <v>210</v>
      </c>
      <c r="V53" s="34">
        <v>27994</v>
      </c>
      <c r="W53" s="35" t="s">
        <v>44</v>
      </c>
      <c r="X53" s="34" t="s">
        <v>117</v>
      </c>
      <c r="Y53" s="35" t="s">
        <v>46</v>
      </c>
      <c r="Z53" s="35" t="s">
        <v>44</v>
      </c>
      <c r="AA53" s="32" t="s">
        <v>352</v>
      </c>
      <c r="AB53" s="31" t="s">
        <v>353</v>
      </c>
      <c r="AC53" s="36" t="s">
        <v>213</v>
      </c>
    </row>
    <row r="54" s="2" customFormat="1" ht="40" customHeight="1" spans="1:30">
      <c r="A54" s="28" t="s">
        <v>354</v>
      </c>
      <c r="B54" s="28"/>
      <c r="C54" s="28"/>
      <c r="D54" s="28"/>
      <c r="E54" s="28"/>
      <c r="F54" s="28"/>
      <c r="G54" s="28"/>
      <c r="H54" s="19"/>
      <c r="I54" s="19"/>
      <c r="J54" s="43">
        <f t="shared" ref="J54:T54" si="10">SUM(J55)</f>
        <v>1200</v>
      </c>
      <c r="K54" s="43">
        <f t="shared" si="10"/>
        <v>1200</v>
      </c>
      <c r="L54" s="43">
        <f t="shared" si="10"/>
        <v>1200</v>
      </c>
      <c r="M54" s="43">
        <f t="shared" si="10"/>
        <v>0</v>
      </c>
      <c r="N54" s="43">
        <f t="shared" si="10"/>
        <v>0</v>
      </c>
      <c r="O54" s="43">
        <f t="shared" si="10"/>
        <v>0</v>
      </c>
      <c r="P54" s="43">
        <f t="shared" si="10"/>
        <v>0</v>
      </c>
      <c r="Q54" s="43">
        <f t="shared" si="10"/>
        <v>0</v>
      </c>
      <c r="R54" s="43">
        <f t="shared" si="10"/>
        <v>0</v>
      </c>
      <c r="S54" s="43">
        <f t="shared" si="10"/>
        <v>0</v>
      </c>
      <c r="T54" s="43">
        <f t="shared" si="10"/>
        <v>0</v>
      </c>
      <c r="U54" s="19"/>
      <c r="V54" s="44"/>
      <c r="W54" s="44"/>
      <c r="X54" s="44"/>
      <c r="Y54" s="44"/>
      <c r="Z54" s="44"/>
      <c r="AA54" s="45"/>
      <c r="AB54" s="19"/>
      <c r="AC54" s="45"/>
    </row>
    <row r="55" s="3" customFormat="1" ht="108" customHeight="1" spans="1:30">
      <c r="A55" s="29" t="s">
        <v>355</v>
      </c>
      <c r="B55" s="30" t="s">
        <v>356</v>
      </c>
      <c r="C55" s="30"/>
      <c r="D55" s="31" t="s">
        <v>357</v>
      </c>
      <c r="E55" s="31" t="s">
        <v>358</v>
      </c>
      <c r="F55" s="31" t="s">
        <v>359</v>
      </c>
      <c r="G55" s="31" t="s">
        <v>360</v>
      </c>
      <c r="H55" s="31" t="s">
        <v>115</v>
      </c>
      <c r="I55" s="32" t="s">
        <v>361</v>
      </c>
      <c r="J55" s="30">
        <f t="shared" ref="J55:J58" si="11">K55+S55+T55</f>
        <v>1200</v>
      </c>
      <c r="K55" s="30">
        <f t="shared" ref="K55:K58" si="12">L55+M55+N55+O55+P55+Q55+R55</f>
        <v>1200</v>
      </c>
      <c r="L55" s="30">
        <v>1200</v>
      </c>
      <c r="M55" s="33"/>
      <c r="N55" s="33"/>
      <c r="O55" s="33"/>
      <c r="P55" s="33"/>
      <c r="Q55" s="33"/>
      <c r="R55" s="33"/>
      <c r="S55" s="30"/>
      <c r="T55" s="33"/>
      <c r="U55" s="31" t="s">
        <v>101</v>
      </c>
      <c r="V55" s="34">
        <v>4000</v>
      </c>
      <c r="W55" s="35" t="s">
        <v>46</v>
      </c>
      <c r="X55" s="34" t="s">
        <v>117</v>
      </c>
      <c r="Y55" s="35" t="s">
        <v>44</v>
      </c>
      <c r="Z55" s="35" t="s">
        <v>44</v>
      </c>
      <c r="AA55" s="36" t="s">
        <v>362</v>
      </c>
      <c r="AB55" s="31" t="s">
        <v>363</v>
      </c>
      <c r="AC55" s="31" t="s">
        <v>49</v>
      </c>
    </row>
    <row r="56" s="2" customFormat="1" ht="40" customHeight="1" spans="1:30">
      <c r="A56" s="28" t="s">
        <v>364</v>
      </c>
      <c r="B56" s="28"/>
      <c r="C56" s="28"/>
      <c r="D56" s="28"/>
      <c r="E56" s="28"/>
      <c r="F56" s="28"/>
      <c r="G56" s="28"/>
      <c r="H56" s="19"/>
      <c r="I56" s="19"/>
      <c r="J56" s="43">
        <f t="shared" ref="J56:T56" si="13">SUM(J57:J58)</f>
        <v>620.5</v>
      </c>
      <c r="K56" s="43">
        <f t="shared" si="13"/>
        <v>620.5</v>
      </c>
      <c r="L56" s="43">
        <f t="shared" si="13"/>
        <v>540</v>
      </c>
      <c r="M56" s="43">
        <f t="shared" si="13"/>
        <v>80.5</v>
      </c>
      <c r="N56" s="43">
        <f t="shared" si="13"/>
        <v>0</v>
      </c>
      <c r="O56" s="43">
        <f t="shared" si="13"/>
        <v>0</v>
      </c>
      <c r="P56" s="43">
        <f t="shared" si="13"/>
        <v>0</v>
      </c>
      <c r="Q56" s="43">
        <f t="shared" si="13"/>
        <v>0</v>
      </c>
      <c r="R56" s="43">
        <f t="shared" si="13"/>
        <v>0</v>
      </c>
      <c r="S56" s="43">
        <f t="shared" si="13"/>
        <v>0</v>
      </c>
      <c r="T56" s="43">
        <f t="shared" si="13"/>
        <v>0</v>
      </c>
      <c r="U56" s="19"/>
      <c r="V56" s="44"/>
      <c r="W56" s="44"/>
      <c r="X56" s="44"/>
      <c r="Y56" s="44"/>
      <c r="Z56" s="44"/>
      <c r="AA56" s="45"/>
      <c r="AB56" s="19"/>
      <c r="AC56" s="45"/>
    </row>
    <row r="57" s="3" customFormat="1" ht="114" customHeight="1" spans="1:30">
      <c r="A57" s="29" t="s">
        <v>365</v>
      </c>
      <c r="B57" s="30" t="s">
        <v>366</v>
      </c>
      <c r="C57" s="30"/>
      <c r="D57" s="31" t="s">
        <v>367</v>
      </c>
      <c r="E57" s="31" t="s">
        <v>368</v>
      </c>
      <c r="F57" s="31" t="s">
        <v>368</v>
      </c>
      <c r="G57" s="30" t="s">
        <v>369</v>
      </c>
      <c r="H57" s="31" t="s">
        <v>370</v>
      </c>
      <c r="I57" s="32" t="s">
        <v>371</v>
      </c>
      <c r="J57" s="30">
        <f t="shared" si="11"/>
        <v>540</v>
      </c>
      <c r="K57" s="30">
        <f t="shared" si="12"/>
        <v>540</v>
      </c>
      <c r="L57" s="30">
        <v>540</v>
      </c>
      <c r="M57" s="33"/>
      <c r="N57" s="33"/>
      <c r="O57" s="33"/>
      <c r="P57" s="33"/>
      <c r="Q57" s="33"/>
      <c r="R57" s="33"/>
      <c r="S57" s="30"/>
      <c r="T57" s="33"/>
      <c r="U57" s="31" t="s">
        <v>72</v>
      </c>
      <c r="V57" s="34">
        <v>3343</v>
      </c>
      <c r="W57" s="35" t="s">
        <v>46</v>
      </c>
      <c r="X57" s="35" t="s">
        <v>157</v>
      </c>
      <c r="Y57" s="35" t="s">
        <v>46</v>
      </c>
      <c r="Z57" s="35" t="s">
        <v>44</v>
      </c>
      <c r="AA57" s="32" t="s">
        <v>372</v>
      </c>
      <c r="AB57" s="31" t="s">
        <v>373</v>
      </c>
      <c r="AC57" s="31" t="s">
        <v>49</v>
      </c>
    </row>
    <row r="58" s="3" customFormat="1" ht="96" customHeight="1" spans="1:30">
      <c r="A58" s="29" t="s">
        <v>374</v>
      </c>
      <c r="B58" s="30" t="s">
        <v>375</v>
      </c>
      <c r="C58" s="30"/>
      <c r="D58" s="31" t="s">
        <v>376</v>
      </c>
      <c r="E58" s="31" t="s">
        <v>368</v>
      </c>
      <c r="F58" s="31" t="s">
        <v>368</v>
      </c>
      <c r="G58" s="31" t="s">
        <v>377</v>
      </c>
      <c r="H58" s="31" t="s">
        <v>179</v>
      </c>
      <c r="I58" s="32" t="s">
        <v>378</v>
      </c>
      <c r="J58" s="30">
        <f t="shared" si="11"/>
        <v>80.5</v>
      </c>
      <c r="K58" s="30">
        <f t="shared" si="12"/>
        <v>80.5</v>
      </c>
      <c r="L58" s="30"/>
      <c r="M58" s="33">
        <v>80.5</v>
      </c>
      <c r="N58" s="33"/>
      <c r="O58" s="33"/>
      <c r="P58" s="33"/>
      <c r="Q58" s="33"/>
      <c r="R58" s="33"/>
      <c r="S58" s="30"/>
      <c r="T58" s="33"/>
      <c r="U58" s="31" t="s">
        <v>210</v>
      </c>
      <c r="V58" s="34" t="s">
        <v>117</v>
      </c>
      <c r="W58" s="35" t="s">
        <v>44</v>
      </c>
      <c r="X58" s="34" t="s">
        <v>117</v>
      </c>
      <c r="Y58" s="35" t="s">
        <v>44</v>
      </c>
      <c r="Z58" s="35" t="s">
        <v>44</v>
      </c>
      <c r="AA58" s="36" t="s">
        <v>379</v>
      </c>
      <c r="AB58" s="31" t="s">
        <v>380</v>
      </c>
      <c r="AC58" s="36" t="s">
        <v>120</v>
      </c>
    </row>
    <row r="59" s="2" customFormat="1" ht="40" customHeight="1" spans="1:30">
      <c r="A59" s="28" t="s">
        <v>381</v>
      </c>
      <c r="B59" s="28"/>
      <c r="C59" s="28"/>
      <c r="D59" s="28"/>
      <c r="E59" s="28"/>
      <c r="F59" s="28"/>
      <c r="G59" s="28"/>
      <c r="H59" s="19"/>
      <c r="I59" s="19"/>
      <c r="J59" s="43">
        <f t="shared" ref="J59:T59" si="14">SUM(J60)</f>
        <v>210</v>
      </c>
      <c r="K59" s="43">
        <f t="shared" si="14"/>
        <v>0</v>
      </c>
      <c r="L59" s="43">
        <f t="shared" si="14"/>
        <v>0</v>
      </c>
      <c r="M59" s="43">
        <f t="shared" si="14"/>
        <v>0</v>
      </c>
      <c r="N59" s="43">
        <f t="shared" si="14"/>
        <v>0</v>
      </c>
      <c r="O59" s="43">
        <f t="shared" si="14"/>
        <v>0</v>
      </c>
      <c r="P59" s="43">
        <f t="shared" si="14"/>
        <v>0</v>
      </c>
      <c r="Q59" s="43">
        <f t="shared" si="14"/>
        <v>0</v>
      </c>
      <c r="R59" s="43">
        <f t="shared" si="14"/>
        <v>0</v>
      </c>
      <c r="S59" s="43">
        <f t="shared" si="14"/>
        <v>210</v>
      </c>
      <c r="T59" s="43">
        <f t="shared" si="14"/>
        <v>0</v>
      </c>
      <c r="U59" s="19"/>
      <c r="V59" s="44"/>
      <c r="W59" s="44"/>
      <c r="X59" s="44"/>
      <c r="Y59" s="44"/>
      <c r="Z59" s="44"/>
      <c r="AA59" s="45"/>
      <c r="AB59" s="19"/>
      <c r="AC59" s="45"/>
    </row>
    <row r="60" s="3" customFormat="1" ht="85" customHeight="1" spans="1:30">
      <c r="A60" s="29" t="s">
        <v>382</v>
      </c>
      <c r="B60" s="30" t="s">
        <v>383</v>
      </c>
      <c r="C60" s="30"/>
      <c r="D60" s="31" t="s">
        <v>384</v>
      </c>
      <c r="E60" s="39" t="s">
        <v>385</v>
      </c>
      <c r="F60" s="39" t="s">
        <v>385</v>
      </c>
      <c r="G60" s="39" t="s">
        <v>385</v>
      </c>
      <c r="H60" s="31" t="s">
        <v>179</v>
      </c>
      <c r="I60" s="50" t="s">
        <v>386</v>
      </c>
      <c r="J60" s="30">
        <f>K60+S60+T60</f>
        <v>210</v>
      </c>
      <c r="K60" s="30">
        <f>L60+M60+N60+O60+P60+Q60+R60</f>
        <v>0</v>
      </c>
      <c r="L60" s="30"/>
      <c r="M60" s="33"/>
      <c r="N60" s="33"/>
      <c r="O60" s="33"/>
      <c r="P60" s="33"/>
      <c r="Q60" s="33"/>
      <c r="R60" s="33"/>
      <c r="S60" s="30">
        <v>210</v>
      </c>
      <c r="T60" s="33"/>
      <c r="U60" s="30" t="s">
        <v>117</v>
      </c>
      <c r="V60" s="34" t="s">
        <v>117</v>
      </c>
      <c r="W60" s="35" t="s">
        <v>44</v>
      </c>
      <c r="X60" s="34" t="s">
        <v>117</v>
      </c>
      <c r="Y60" s="35" t="s">
        <v>44</v>
      </c>
      <c r="Z60" s="35" t="s">
        <v>44</v>
      </c>
      <c r="AA60" s="36" t="s">
        <v>387</v>
      </c>
      <c r="AB60" s="31" t="s">
        <v>388</v>
      </c>
      <c r="AC60" s="36" t="s">
        <v>120</v>
      </c>
    </row>
    <row r="61" s="2" customFormat="1" ht="40" customHeight="1" spans="1:30">
      <c r="A61" s="28" t="s">
        <v>389</v>
      </c>
      <c r="B61" s="28"/>
      <c r="C61" s="28"/>
      <c r="D61" s="28"/>
      <c r="E61" s="28"/>
      <c r="F61" s="28"/>
      <c r="G61" s="28"/>
      <c r="H61" s="19"/>
      <c r="I61" s="19"/>
      <c r="J61" s="43">
        <f t="shared" ref="J61:T61" si="15">SUM(J62)</f>
        <v>52.773</v>
      </c>
      <c r="K61" s="43">
        <f t="shared" si="15"/>
        <v>52.773</v>
      </c>
      <c r="L61" s="43">
        <f t="shared" si="15"/>
        <v>0</v>
      </c>
      <c r="M61" s="43">
        <f t="shared" si="15"/>
        <v>0</v>
      </c>
      <c r="N61" s="43">
        <f t="shared" si="15"/>
        <v>0</v>
      </c>
      <c r="O61" s="43">
        <f t="shared" si="15"/>
        <v>0</v>
      </c>
      <c r="P61" s="43">
        <f t="shared" si="15"/>
        <v>52.773</v>
      </c>
      <c r="Q61" s="43">
        <f t="shared" si="15"/>
        <v>0</v>
      </c>
      <c r="R61" s="43">
        <f t="shared" si="15"/>
        <v>0</v>
      </c>
      <c r="S61" s="43">
        <f t="shared" si="15"/>
        <v>0</v>
      </c>
      <c r="T61" s="43">
        <f t="shared" si="15"/>
        <v>0</v>
      </c>
      <c r="U61" s="19"/>
      <c r="V61" s="44"/>
      <c r="W61" s="44"/>
      <c r="X61" s="44"/>
      <c r="Y61" s="44"/>
      <c r="Z61" s="44"/>
      <c r="AA61" s="45"/>
      <c r="AB61" s="19"/>
      <c r="AC61" s="19"/>
    </row>
    <row r="62" s="3" customFormat="1" ht="160" customHeight="1" spans="1:30">
      <c r="A62" s="29" t="s">
        <v>390</v>
      </c>
      <c r="B62" s="30" t="s">
        <v>391</v>
      </c>
      <c r="C62" s="30"/>
      <c r="D62" s="31" t="s">
        <v>392</v>
      </c>
      <c r="E62" s="31" t="s">
        <v>210</v>
      </c>
      <c r="F62" s="31" t="s">
        <v>210</v>
      </c>
      <c r="G62" s="31" t="s">
        <v>210</v>
      </c>
      <c r="H62" s="31" t="s">
        <v>115</v>
      </c>
      <c r="I62" s="32" t="s">
        <v>393</v>
      </c>
      <c r="J62" s="30">
        <f>K62+S62+T62</f>
        <v>52.773</v>
      </c>
      <c r="K62" s="30">
        <f>L62+M62+N62+O62+P62+Q62+R62</f>
        <v>52.773</v>
      </c>
      <c r="L62" s="30"/>
      <c r="M62" s="33"/>
      <c r="N62" s="33"/>
      <c r="O62" s="33"/>
      <c r="P62" s="33">
        <v>52.773</v>
      </c>
      <c r="Q62" s="33"/>
      <c r="R62" s="33"/>
      <c r="S62" s="30"/>
      <c r="T62" s="33"/>
      <c r="U62" s="31" t="s">
        <v>210</v>
      </c>
      <c r="V62" s="34">
        <v>27241</v>
      </c>
      <c r="W62" s="35" t="s">
        <v>46</v>
      </c>
      <c r="X62" s="34" t="s">
        <v>117</v>
      </c>
      <c r="Y62" s="35" t="s">
        <v>44</v>
      </c>
      <c r="Z62" s="35" t="s">
        <v>44</v>
      </c>
      <c r="AA62" s="36" t="s">
        <v>394</v>
      </c>
      <c r="AB62" s="31" t="s">
        <v>103</v>
      </c>
      <c r="AC62" s="31" t="s">
        <v>49</v>
      </c>
    </row>
    <row r="63" s="4" customFormat="1" ht="28" customHeight="1" spans="1:30">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row>
    <row r="64" s="4" customFormat="1" ht="33" customHeight="1" spans="1:30">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row>
    <row r="65" s="4" customFormat="1" ht="33" customHeight="1" spans="1:29">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row>
    <row r="66" s="4" customFormat="1" ht="33" customHeight="1" spans="1:29">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row>
    <row r="67" s="4" customFormat="1" ht="33" customHeight="1" spans="1:29">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row>
    <row r="68" s="4" customFormat="1" ht="33" customHeight="1" spans="1:29">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row>
    <row r="69" s="4" customFormat="1" ht="33" customHeight="1" spans="1:29">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row>
    <row r="70" s="4" customFormat="1" ht="33" customHeight="1" spans="1:29">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row>
    <row r="71" s="4" customFormat="1" ht="33" customHeight="1" spans="1:29">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row>
    <row r="72" s="4" customFormat="1" ht="33" customHeight="1" spans="1:29">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row>
    <row r="73" s="4" customFormat="1" ht="33" customHeight="1" spans="1:29">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row>
    <row r="74" s="4" customFormat="1" ht="33" customHeight="1" spans="1:29">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row>
    <row r="75" s="4" customFormat="1" ht="33" customHeight="1" spans="1:29">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row>
    <row r="76" s="5" customFormat="1" ht="33" customHeight="1" spans="1:29">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row>
    <row r="77" s="5" customFormat="1" ht="38" customHeight="1" spans="1:29">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row>
    <row r="78" s="1" customFormat="1" ht="74" customHeight="1" spans="1:29">
      <c r="A78" s="54"/>
      <c r="B78" s="55"/>
      <c r="C78" s="55"/>
      <c r="D78" s="37"/>
      <c r="E78" s="55"/>
      <c r="F78" s="55"/>
      <c r="G78" s="55"/>
      <c r="H78" s="56"/>
      <c r="I78" s="55"/>
      <c r="J78" s="57"/>
      <c r="K78" s="7"/>
      <c r="L78" s="7"/>
      <c r="M78" s="58"/>
      <c r="N78" s="58"/>
      <c r="O78" s="58"/>
      <c r="P78" s="58"/>
      <c r="Q78" s="58"/>
      <c r="R78" s="58"/>
      <c r="S78" s="57"/>
      <c r="T78" s="58"/>
      <c r="U78" s="58"/>
      <c r="V78" s="59"/>
      <c r="W78" s="59"/>
      <c r="X78" s="59"/>
      <c r="Y78" s="59"/>
      <c r="Z78" s="59"/>
      <c r="AA78" s="9"/>
      <c r="AB78" s="60"/>
    </row>
    <row r="79" s="1" customFormat="1" ht="74" customHeight="1" spans="1:29">
      <c r="A79" s="54"/>
      <c r="B79" s="55"/>
      <c r="C79" s="55"/>
      <c r="D79" s="37"/>
      <c r="E79" s="55"/>
      <c r="F79" s="55"/>
      <c r="G79" s="55"/>
      <c r="H79" s="56"/>
      <c r="I79" s="55"/>
      <c r="J79" s="57"/>
      <c r="K79" s="7"/>
      <c r="L79" s="7"/>
      <c r="M79" s="58"/>
      <c r="N79" s="58"/>
      <c r="O79" s="58"/>
      <c r="P79" s="58"/>
      <c r="Q79" s="58"/>
      <c r="R79" s="58"/>
      <c r="S79" s="57"/>
      <c r="T79" s="58"/>
      <c r="U79" s="58"/>
      <c r="V79" s="59"/>
      <c r="W79" s="59"/>
      <c r="X79" s="59"/>
      <c r="Y79" s="59"/>
      <c r="Z79" s="59"/>
      <c r="AA79" s="9"/>
      <c r="AB79" s="60"/>
    </row>
    <row r="80" s="1" customFormat="1" ht="74" customHeight="1" spans="1:29">
      <c r="A80" s="54"/>
      <c r="B80" s="55"/>
      <c r="C80" s="55"/>
      <c r="D80" s="37"/>
      <c r="E80" s="55"/>
      <c r="F80" s="55"/>
      <c r="G80" s="55"/>
      <c r="H80" s="56"/>
      <c r="I80" s="55"/>
      <c r="J80" s="57"/>
      <c r="K80" s="7"/>
      <c r="L80" s="7"/>
      <c r="M80" s="58"/>
      <c r="N80" s="58"/>
      <c r="O80" s="58"/>
      <c r="P80" s="58"/>
      <c r="Q80" s="58"/>
      <c r="R80" s="58"/>
      <c r="S80" s="57"/>
      <c r="T80" s="58"/>
      <c r="U80" s="58"/>
      <c r="V80" s="59"/>
      <c r="W80" s="59"/>
      <c r="X80" s="59"/>
      <c r="Y80" s="59"/>
      <c r="Z80" s="59"/>
      <c r="AA80" s="9"/>
      <c r="AB80" s="60"/>
    </row>
    <row r="81" s="1" customFormat="1" ht="74" customHeight="1" spans="1:28">
      <c r="A81" s="54"/>
      <c r="B81" s="55"/>
      <c r="C81" s="55"/>
      <c r="D81" s="37"/>
      <c r="E81" s="55"/>
      <c r="F81" s="55"/>
      <c r="G81" s="55"/>
      <c r="H81" s="56"/>
      <c r="I81" s="55"/>
      <c r="J81" s="57"/>
      <c r="K81" s="7"/>
      <c r="L81" s="7"/>
      <c r="M81" s="58"/>
      <c r="N81" s="58"/>
      <c r="O81" s="58"/>
      <c r="P81" s="58"/>
      <c r="Q81" s="58"/>
      <c r="R81" s="58"/>
      <c r="S81" s="57"/>
      <c r="T81" s="58"/>
      <c r="U81" s="58"/>
      <c r="V81" s="59"/>
      <c r="W81" s="59"/>
      <c r="X81" s="59"/>
      <c r="Y81" s="59"/>
      <c r="Z81" s="59"/>
      <c r="AA81" s="9"/>
      <c r="AB81" s="60"/>
    </row>
    <row r="82" s="1" customFormat="1" ht="74" customHeight="1" spans="1:28">
      <c r="A82" s="54"/>
      <c r="B82" s="55"/>
      <c r="C82" s="55"/>
      <c r="D82" s="37"/>
      <c r="E82" s="55"/>
      <c r="F82" s="55"/>
      <c r="G82" s="55"/>
      <c r="H82" s="56"/>
      <c r="I82" s="55"/>
      <c r="J82" s="57"/>
      <c r="K82" s="7"/>
      <c r="L82" s="7"/>
      <c r="M82" s="58"/>
      <c r="N82" s="58"/>
      <c r="O82" s="58"/>
      <c r="P82" s="58"/>
      <c r="Q82" s="58"/>
      <c r="R82" s="58"/>
      <c r="S82" s="57"/>
      <c r="T82" s="58"/>
      <c r="U82" s="58"/>
      <c r="V82" s="59"/>
      <c r="W82" s="59"/>
      <c r="X82" s="59"/>
      <c r="Y82" s="59"/>
      <c r="Z82" s="59"/>
      <c r="AA82" s="9"/>
      <c r="AB82" s="60"/>
    </row>
    <row r="83" s="1" customFormat="1" ht="74" customHeight="1" spans="1:28">
      <c r="A83" s="54"/>
      <c r="B83" s="55"/>
      <c r="C83" s="55"/>
      <c r="D83" s="37"/>
      <c r="E83" s="55"/>
      <c r="F83" s="55"/>
      <c r="G83" s="55"/>
      <c r="H83" s="56"/>
      <c r="I83" s="55"/>
      <c r="J83" s="57"/>
      <c r="K83" s="7"/>
      <c r="L83" s="7"/>
      <c r="M83" s="58"/>
      <c r="N83" s="58"/>
      <c r="O83" s="58"/>
      <c r="P83" s="58"/>
      <c r="Q83" s="58"/>
      <c r="R83" s="58"/>
      <c r="S83" s="57"/>
      <c r="T83" s="58"/>
      <c r="U83" s="58"/>
      <c r="V83" s="59"/>
      <c r="W83" s="59"/>
      <c r="X83" s="59"/>
      <c r="Y83" s="59"/>
      <c r="Z83" s="59"/>
      <c r="AA83" s="9"/>
      <c r="AB83" s="60"/>
    </row>
    <row r="84" s="1" customFormat="1" ht="74" customHeight="1" spans="1:28">
      <c r="A84" s="54"/>
      <c r="B84" s="55"/>
      <c r="C84" s="55"/>
      <c r="D84" s="37"/>
      <c r="E84" s="55"/>
      <c r="F84" s="55"/>
      <c r="G84" s="55"/>
      <c r="H84" s="56"/>
      <c r="I84" s="55"/>
      <c r="J84" s="57"/>
      <c r="K84" s="7"/>
      <c r="L84" s="7"/>
      <c r="M84" s="58"/>
      <c r="N84" s="58"/>
      <c r="O84" s="58"/>
      <c r="P84" s="58"/>
      <c r="Q84" s="58"/>
      <c r="R84" s="58"/>
      <c r="S84" s="57"/>
      <c r="T84" s="58"/>
      <c r="U84" s="58"/>
      <c r="V84" s="59"/>
      <c r="W84" s="59"/>
      <c r="X84" s="59"/>
      <c r="Y84" s="59"/>
      <c r="Z84" s="59"/>
      <c r="AA84" s="9"/>
      <c r="AB84" s="60"/>
    </row>
    <row r="85" s="1" customFormat="1" ht="74" customHeight="1" spans="1:28">
      <c r="A85" s="54"/>
      <c r="B85" s="55"/>
      <c r="C85" s="55"/>
      <c r="D85" s="37"/>
      <c r="E85" s="55"/>
      <c r="F85" s="55"/>
      <c r="G85" s="55"/>
      <c r="H85" s="56"/>
      <c r="I85" s="55"/>
      <c r="J85" s="57"/>
      <c r="K85" s="7"/>
      <c r="L85" s="7"/>
      <c r="M85" s="58"/>
      <c r="N85" s="58"/>
      <c r="O85" s="58"/>
      <c r="P85" s="58"/>
      <c r="Q85" s="58"/>
      <c r="R85" s="58"/>
      <c r="S85" s="57"/>
      <c r="T85" s="58"/>
      <c r="U85" s="58"/>
      <c r="V85" s="59"/>
      <c r="W85" s="59"/>
      <c r="X85" s="59"/>
      <c r="Y85" s="59"/>
      <c r="Z85" s="59"/>
      <c r="AA85" s="9"/>
      <c r="AB85" s="60"/>
    </row>
    <row r="86" s="1" customFormat="1" ht="74" customHeight="1" spans="1:28">
      <c r="A86" s="54"/>
      <c r="B86" s="55"/>
      <c r="C86" s="55"/>
      <c r="D86" s="37"/>
      <c r="E86" s="55"/>
      <c r="F86" s="55"/>
      <c r="G86" s="55"/>
      <c r="H86" s="56"/>
      <c r="I86" s="55"/>
      <c r="J86" s="57"/>
      <c r="K86" s="7"/>
      <c r="L86" s="7"/>
      <c r="M86" s="58"/>
      <c r="N86" s="58"/>
      <c r="O86" s="58"/>
      <c r="P86" s="58"/>
      <c r="Q86" s="58"/>
      <c r="R86" s="58"/>
      <c r="S86" s="57"/>
      <c r="T86" s="58"/>
      <c r="U86" s="58"/>
      <c r="V86" s="59"/>
      <c r="W86" s="59"/>
      <c r="X86" s="59"/>
      <c r="Y86" s="59"/>
      <c r="Z86" s="59"/>
      <c r="AA86" s="9"/>
      <c r="AB86" s="60"/>
    </row>
    <row r="87" s="1" customFormat="1" ht="74" customHeight="1" spans="1:28">
      <c r="A87" s="54"/>
      <c r="B87" s="55"/>
      <c r="C87" s="55"/>
      <c r="D87" s="37"/>
      <c r="E87" s="55"/>
      <c r="F87" s="55"/>
      <c r="G87" s="55"/>
      <c r="H87" s="56"/>
      <c r="I87" s="55"/>
      <c r="J87" s="57"/>
      <c r="K87" s="7"/>
      <c r="L87" s="7"/>
      <c r="M87" s="58"/>
      <c r="N87" s="58"/>
      <c r="O87" s="58"/>
      <c r="P87" s="58"/>
      <c r="Q87" s="58"/>
      <c r="R87" s="58"/>
      <c r="S87" s="57"/>
      <c r="T87" s="58"/>
      <c r="U87" s="58"/>
      <c r="V87" s="59"/>
      <c r="W87" s="59"/>
      <c r="X87" s="59"/>
      <c r="Y87" s="59"/>
      <c r="Z87" s="59"/>
      <c r="AA87" s="9"/>
      <c r="AB87" s="60"/>
    </row>
    <row r="88" s="1" customFormat="1" ht="74" customHeight="1" spans="1:28">
      <c r="A88" s="6"/>
      <c r="B88" s="7"/>
      <c r="C88" s="7"/>
      <c r="D88" s="8"/>
      <c r="E88" s="7"/>
      <c r="F88" s="7"/>
      <c r="G88" s="7"/>
      <c r="H88" s="57"/>
      <c r="I88" s="7"/>
      <c r="J88" s="57"/>
      <c r="K88" s="7"/>
      <c r="L88" s="7"/>
      <c r="M88" s="58"/>
      <c r="N88" s="58"/>
      <c r="O88" s="58"/>
      <c r="P88" s="58"/>
      <c r="Q88" s="58"/>
      <c r="R88" s="58"/>
      <c r="S88" s="57"/>
      <c r="T88" s="58"/>
      <c r="U88" s="58"/>
      <c r="V88" s="59"/>
      <c r="W88" s="59"/>
      <c r="X88" s="59"/>
      <c r="Y88" s="59"/>
      <c r="Z88" s="59"/>
      <c r="AA88" s="9"/>
      <c r="AB88" s="60"/>
    </row>
    <row r="89" s="1" customFormat="1" ht="74" customHeight="1" spans="1:28">
      <c r="A89" s="6"/>
      <c r="B89" s="7"/>
      <c r="C89" s="7"/>
      <c r="D89" s="8"/>
      <c r="E89" s="7"/>
      <c r="F89" s="7"/>
      <c r="G89" s="7"/>
      <c r="H89" s="57"/>
      <c r="I89" s="7"/>
      <c r="J89" s="57"/>
      <c r="K89" s="7"/>
      <c r="L89" s="7"/>
      <c r="M89" s="58"/>
      <c r="N89" s="58"/>
      <c r="O89" s="58"/>
      <c r="P89" s="58"/>
      <c r="Q89" s="58"/>
      <c r="R89" s="58"/>
      <c r="S89" s="57"/>
      <c r="T89" s="58"/>
      <c r="U89" s="58"/>
      <c r="V89" s="59"/>
      <c r="W89" s="59"/>
      <c r="X89" s="59"/>
      <c r="Y89" s="59"/>
      <c r="Z89" s="59"/>
      <c r="AA89" s="9"/>
      <c r="AB89" s="60"/>
    </row>
    <row r="90" s="1" customFormat="1" ht="74" customHeight="1" spans="1:28">
      <c r="A90" s="6"/>
      <c r="B90" s="7"/>
      <c r="C90" s="7"/>
      <c r="D90" s="8"/>
      <c r="E90" s="7"/>
      <c r="F90" s="7"/>
      <c r="G90" s="7"/>
      <c r="H90" s="57"/>
      <c r="I90" s="7"/>
      <c r="J90" s="57"/>
      <c r="K90" s="7"/>
      <c r="L90" s="7"/>
      <c r="M90" s="58"/>
      <c r="N90" s="58"/>
      <c r="O90" s="58"/>
      <c r="P90" s="58"/>
      <c r="Q90" s="58"/>
      <c r="R90" s="58"/>
      <c r="S90" s="57"/>
      <c r="T90" s="58"/>
      <c r="U90" s="58"/>
      <c r="V90" s="59"/>
      <c r="W90" s="59"/>
      <c r="X90" s="59"/>
      <c r="Y90" s="59"/>
      <c r="Z90" s="59"/>
      <c r="AA90" s="9"/>
      <c r="AB90" s="60"/>
    </row>
    <row r="91" s="1" customFormat="1" ht="74" customHeight="1" spans="1:28">
      <c r="A91" s="6"/>
      <c r="B91" s="7"/>
      <c r="C91" s="7"/>
      <c r="D91" s="8"/>
      <c r="E91" s="7"/>
      <c r="F91" s="7"/>
      <c r="G91" s="7"/>
      <c r="H91" s="57"/>
      <c r="I91" s="7"/>
      <c r="J91" s="57"/>
      <c r="K91" s="7"/>
      <c r="L91" s="7"/>
      <c r="M91" s="58"/>
      <c r="N91" s="58"/>
      <c r="O91" s="58"/>
      <c r="P91" s="58"/>
      <c r="Q91" s="58"/>
      <c r="R91" s="58"/>
      <c r="S91" s="57"/>
      <c r="T91" s="58"/>
      <c r="U91" s="58"/>
      <c r="V91" s="59"/>
      <c r="W91" s="59"/>
      <c r="X91" s="59"/>
      <c r="Y91" s="59"/>
      <c r="Z91" s="59"/>
      <c r="AA91" s="9"/>
      <c r="AB91" s="60"/>
    </row>
    <row r="92" s="1" customFormat="1" ht="74" customHeight="1" spans="1:28">
      <c r="A92" s="6"/>
      <c r="B92" s="7"/>
      <c r="C92" s="7"/>
      <c r="D92" s="8"/>
      <c r="E92" s="7"/>
      <c r="F92" s="7"/>
      <c r="G92" s="7"/>
      <c r="H92" s="57"/>
      <c r="I92" s="7"/>
      <c r="J92" s="57"/>
      <c r="K92" s="7"/>
      <c r="L92" s="7"/>
      <c r="M92" s="58"/>
      <c r="N92" s="58"/>
      <c r="O92" s="58"/>
      <c r="P92" s="58"/>
      <c r="Q92" s="58"/>
      <c r="R92" s="58"/>
      <c r="S92" s="57"/>
      <c r="T92" s="58"/>
      <c r="U92" s="58"/>
      <c r="V92" s="59"/>
      <c r="W92" s="59"/>
      <c r="X92" s="59"/>
      <c r="Y92" s="59"/>
      <c r="Z92" s="59"/>
      <c r="AA92" s="9"/>
      <c r="AB92" s="60"/>
    </row>
    <row r="93" s="1" customFormat="1" ht="74" customHeight="1" spans="1:28">
      <c r="A93" s="6"/>
      <c r="B93" s="7"/>
      <c r="C93" s="7"/>
      <c r="D93" s="8"/>
      <c r="E93" s="7"/>
      <c r="F93" s="7"/>
      <c r="G93" s="7"/>
      <c r="H93" s="57"/>
      <c r="I93" s="7"/>
      <c r="J93" s="57"/>
      <c r="K93" s="7"/>
      <c r="L93" s="7"/>
      <c r="M93" s="58"/>
      <c r="N93" s="58"/>
      <c r="O93" s="58"/>
      <c r="P93" s="58"/>
      <c r="Q93" s="58"/>
      <c r="R93" s="58"/>
      <c r="S93" s="57"/>
      <c r="T93" s="58"/>
      <c r="U93" s="58"/>
      <c r="V93" s="59"/>
      <c r="W93" s="59"/>
      <c r="X93" s="59"/>
      <c r="Y93" s="59"/>
      <c r="Z93" s="59"/>
      <c r="AA93" s="9"/>
      <c r="AB93" s="60"/>
    </row>
    <row r="94" s="1" customFormat="1" ht="74" customHeight="1" spans="1:28">
      <c r="A94" s="6"/>
      <c r="B94" s="7"/>
      <c r="C94" s="7"/>
      <c r="D94" s="8"/>
      <c r="E94" s="7"/>
      <c r="F94" s="7"/>
      <c r="G94" s="7"/>
      <c r="H94" s="9"/>
      <c r="I94" s="10"/>
      <c r="J94" s="57"/>
      <c r="K94" s="7"/>
      <c r="L94" s="7"/>
      <c r="M94" s="58"/>
      <c r="N94" s="58"/>
      <c r="O94" s="58"/>
      <c r="P94" s="58"/>
      <c r="Q94" s="58"/>
      <c r="R94" s="58"/>
      <c r="S94" s="57"/>
      <c r="T94" s="58"/>
      <c r="U94" s="58"/>
      <c r="V94" s="59"/>
      <c r="W94" s="59"/>
      <c r="X94" s="59"/>
      <c r="Y94" s="59"/>
      <c r="Z94" s="59"/>
      <c r="AA94" s="9"/>
      <c r="AB94" s="60"/>
    </row>
    <row r="95" s="1" customFormat="1" ht="74" customHeight="1" spans="1:28">
      <c r="A95" s="6"/>
      <c r="B95" s="7"/>
      <c r="C95" s="7"/>
      <c r="D95" s="8"/>
      <c r="E95" s="7"/>
      <c r="F95" s="7"/>
      <c r="G95" s="7"/>
      <c r="H95" s="9"/>
      <c r="I95" s="10"/>
      <c r="J95" s="57"/>
      <c r="K95" s="7"/>
      <c r="L95" s="7"/>
      <c r="M95" s="58"/>
      <c r="N95" s="58"/>
      <c r="O95" s="58"/>
      <c r="P95" s="58"/>
      <c r="Q95" s="58"/>
      <c r="R95" s="58"/>
      <c r="S95" s="57"/>
      <c r="T95" s="58"/>
      <c r="U95" s="58"/>
      <c r="V95" s="59"/>
      <c r="W95" s="59"/>
      <c r="X95" s="59"/>
      <c r="Y95" s="59"/>
      <c r="Z95" s="59"/>
      <c r="AA95" s="9"/>
      <c r="AB95" s="60"/>
    </row>
    <row r="96" s="1" customFormat="1" ht="74" customHeight="1" spans="1:28">
      <c r="A96" s="6"/>
      <c r="B96" s="7"/>
      <c r="C96" s="7"/>
      <c r="D96" s="8"/>
      <c r="E96" s="7"/>
      <c r="F96" s="7"/>
      <c r="G96" s="7"/>
      <c r="H96" s="9"/>
      <c r="I96" s="10"/>
      <c r="J96" s="57"/>
      <c r="K96" s="7"/>
      <c r="L96" s="7"/>
      <c r="M96" s="58"/>
      <c r="N96" s="58"/>
      <c r="O96" s="58"/>
      <c r="P96" s="58"/>
      <c r="Q96" s="58"/>
      <c r="R96" s="58"/>
      <c r="S96" s="57"/>
      <c r="T96" s="58"/>
      <c r="U96" s="58"/>
      <c r="V96" s="59"/>
      <c r="W96" s="59"/>
      <c r="X96" s="59"/>
      <c r="Y96" s="59"/>
      <c r="Z96" s="59"/>
      <c r="AA96" s="9"/>
      <c r="AB96" s="60"/>
    </row>
    <row r="97" s="1" customFormat="1" ht="74" customHeight="1" spans="1:28">
      <c r="A97" s="6"/>
      <c r="B97" s="7"/>
      <c r="C97" s="7"/>
      <c r="D97" s="8"/>
      <c r="E97" s="7"/>
      <c r="F97" s="7"/>
      <c r="G97" s="7"/>
      <c r="H97" s="9"/>
      <c r="I97" s="10"/>
      <c r="J97" s="57"/>
      <c r="K97" s="7"/>
      <c r="L97" s="7"/>
      <c r="M97" s="58"/>
      <c r="N97" s="58"/>
      <c r="O97" s="58"/>
      <c r="P97" s="58"/>
      <c r="Q97" s="58"/>
      <c r="R97" s="58"/>
      <c r="S97" s="57"/>
      <c r="T97" s="58"/>
      <c r="U97" s="58"/>
      <c r="V97" s="59"/>
      <c r="W97" s="59"/>
      <c r="X97" s="59"/>
      <c r="Y97" s="59"/>
      <c r="Z97" s="59"/>
      <c r="AA97" s="9"/>
      <c r="AB97" s="60"/>
    </row>
    <row r="98" s="1" customFormat="1" ht="74" customHeight="1" spans="1:28">
      <c r="A98" s="6"/>
      <c r="B98" s="7"/>
      <c r="C98" s="7"/>
      <c r="D98" s="8"/>
      <c r="E98" s="7"/>
      <c r="F98" s="7"/>
      <c r="G98" s="7"/>
      <c r="H98" s="9"/>
      <c r="I98" s="10"/>
      <c r="J98" s="57"/>
      <c r="K98" s="7"/>
      <c r="L98" s="7"/>
      <c r="M98" s="58"/>
      <c r="N98" s="58"/>
      <c r="O98" s="58"/>
      <c r="P98" s="58"/>
      <c r="Q98" s="58"/>
      <c r="R98" s="58"/>
      <c r="S98" s="57"/>
      <c r="T98" s="58"/>
      <c r="U98" s="58"/>
      <c r="V98" s="59"/>
      <c r="W98" s="59"/>
      <c r="X98" s="59"/>
      <c r="Y98" s="59"/>
      <c r="Z98" s="59"/>
      <c r="AA98" s="9"/>
      <c r="AB98" s="60"/>
    </row>
    <row r="99" s="1" customFormat="1" ht="74" customHeight="1" spans="1:28">
      <c r="A99" s="6"/>
      <c r="B99" s="7"/>
      <c r="C99" s="7"/>
      <c r="D99" s="8"/>
      <c r="E99" s="7"/>
      <c r="F99" s="7"/>
      <c r="G99" s="7"/>
      <c r="H99" s="9"/>
      <c r="I99" s="10"/>
      <c r="J99" s="57"/>
      <c r="K99" s="7"/>
      <c r="L99" s="7"/>
      <c r="M99" s="58"/>
      <c r="N99" s="58"/>
      <c r="O99" s="58"/>
      <c r="P99" s="58"/>
      <c r="Q99" s="58"/>
      <c r="R99" s="58"/>
      <c r="S99" s="57"/>
      <c r="T99" s="58"/>
      <c r="U99" s="58"/>
      <c r="V99" s="59"/>
      <c r="W99" s="59"/>
      <c r="X99" s="59"/>
      <c r="Y99" s="59"/>
      <c r="Z99" s="59"/>
      <c r="AA99" s="9"/>
      <c r="AB99" s="60"/>
    </row>
    <row r="100" s="1" customFormat="1" ht="74" customHeight="1" spans="1:28">
      <c r="A100" s="6"/>
      <c r="B100" s="7"/>
      <c r="C100" s="7"/>
      <c r="D100" s="8"/>
      <c r="E100" s="7"/>
      <c r="F100" s="7"/>
      <c r="G100" s="7"/>
      <c r="H100" s="9"/>
      <c r="I100" s="10"/>
      <c r="J100" s="57"/>
      <c r="K100" s="7"/>
      <c r="L100" s="7"/>
      <c r="M100" s="58"/>
      <c r="N100" s="58"/>
      <c r="O100" s="58"/>
      <c r="P100" s="58"/>
      <c r="Q100" s="58"/>
      <c r="R100" s="58"/>
      <c r="S100" s="57"/>
      <c r="T100" s="58"/>
      <c r="U100" s="58"/>
      <c r="V100" s="59"/>
      <c r="W100" s="59"/>
      <c r="X100" s="59"/>
      <c r="Y100" s="59"/>
      <c r="Z100" s="59"/>
      <c r="AA100" s="9"/>
      <c r="AB100" s="60"/>
    </row>
    <row r="101" s="1" customFormat="1" ht="74" customHeight="1" spans="1:28">
      <c r="A101" s="6"/>
      <c r="B101" s="7"/>
      <c r="C101" s="7"/>
      <c r="D101" s="8"/>
      <c r="E101" s="7"/>
      <c r="F101" s="7"/>
      <c r="G101" s="7"/>
      <c r="H101" s="9"/>
      <c r="I101" s="10"/>
      <c r="J101" s="57"/>
      <c r="K101" s="7"/>
      <c r="L101" s="7"/>
      <c r="M101" s="58"/>
      <c r="N101" s="58"/>
      <c r="O101" s="58"/>
      <c r="P101" s="58"/>
      <c r="Q101" s="58"/>
      <c r="R101" s="58"/>
      <c r="S101" s="57"/>
      <c r="T101" s="58"/>
      <c r="U101" s="58"/>
      <c r="V101" s="59"/>
      <c r="W101" s="59"/>
      <c r="X101" s="59"/>
      <c r="Y101" s="59"/>
      <c r="Z101" s="59"/>
      <c r="AA101" s="9"/>
      <c r="AB101" s="60"/>
    </row>
    <row r="102" ht="74" customHeight="1"/>
    <row r="103" ht="74" customHeight="1"/>
    <row r="104" ht="74" customHeight="1"/>
    <row r="105" ht="74" customHeight="1"/>
    <row r="106" ht="74" customHeight="1"/>
    <row r="107" ht="74" customHeight="1"/>
    <row r="108" ht="74" customHeight="1"/>
  </sheetData>
  <autoFilter xmlns:etc="http://www.wps.cn/officeDocument/2017/etCustomData" ref="A5:AC62" etc:filterBottomFollowUsedRange="0">
    <extLst/>
  </autoFilter>
  <mergeCells count="54">
    <mergeCell ref="A1:AC1"/>
    <mergeCell ref="A2:AB2"/>
    <mergeCell ref="K3:T3"/>
    <mergeCell ref="K4:R4"/>
    <mergeCell ref="L5:M5"/>
    <mergeCell ref="N5:O5"/>
    <mergeCell ref="A7:H7"/>
    <mergeCell ref="A8:G8"/>
    <mergeCell ref="A26:G26"/>
    <mergeCell ref="A31:G31"/>
    <mergeCell ref="A54:G54"/>
    <mergeCell ref="A56:G56"/>
    <mergeCell ref="A59:G59"/>
    <mergeCell ref="A61:G61"/>
    <mergeCell ref="A63:AC63"/>
    <mergeCell ref="A64:AC64"/>
    <mergeCell ref="A65:AC65"/>
    <mergeCell ref="A66:AC66"/>
    <mergeCell ref="A67:AC67"/>
    <mergeCell ref="A68:AC68"/>
    <mergeCell ref="A69:AC69"/>
    <mergeCell ref="A70:AC70"/>
    <mergeCell ref="A71:AC71"/>
    <mergeCell ref="A72:AC72"/>
    <mergeCell ref="A73:AC73"/>
    <mergeCell ref="A74:AC74"/>
    <mergeCell ref="A75:AC75"/>
    <mergeCell ref="A76:AC76"/>
    <mergeCell ref="A77:AC7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s>
  <conditionalFormatting sqref="D26:F26">
    <cfRule type="expression" dxfId="0" priority="1">
      <formula>AND(SUMPRODUCT(IFERROR(1*(($D$26:$F$26&amp;"x")=(D26&amp;"x")),0))&gt;1,NOT(ISBLANK(D26)))</formula>
    </cfRule>
  </conditionalFormatting>
  <pageMargins left="0.751388888888889" right="0.751388888888889" top="1" bottom="1" header="0.5" footer="0.5"/>
  <pageSetup paperSize="8" scale="45" orientation="landscape" horizontalDpi="600"/>
  <headerFooter/>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年度计划库48个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LiuJing</dc:creator>
  <cp:lastModifiedBy>奔跑的肉丸子</cp:lastModifiedBy>
  <dcterms:created xsi:type="dcterms:W3CDTF">2025-12-01T03:58:00Z</dcterms:created>
  <dcterms:modified xsi:type="dcterms:W3CDTF">2025-12-22T11:07:10Z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F95FB98202214531B51F0B047C78D339_13</vt:lpwstr>
  </property>
  <property fmtid="{D5CDD505-2E9C-101B-9397-08002B2CF9AE}" pid="3" name="KSOProductBuildVer">
    <vt:lpwstr>2052-12.1.0.24034</vt:lpwstr>
  </property>
  <property fmtid="{D5CDD505-2E9C-101B-9397-08002B2CF9AE}" pid="4" name="CalculationRule">
    <vt:i4>0</vt:i4>
  </property>
</Properties>
</file>