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9180"/>
  </bookViews>
  <sheets>
    <sheet name="Sheet1" sheetId="1" r:id="rId1"/>
  </sheets>
  <definedNames>
    <definedName name="_xlnm._FilterDatabase" localSheetId="0" hidden="1">Sheet1!$A$7:$Z$30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<sst xmlns="http://schemas.openxmlformats.org/spreadsheetml/2006/main" count="227" uniqueCount="175">
  <si>
    <r>
      <rPr>
        <sz val="16"/>
        <color theme="1"/>
        <rFont val="方正仿宋简体"/>
        <charset val="134"/>
      </rPr>
      <t>附件</t>
    </r>
    <r>
      <rPr>
        <sz val="16"/>
        <color theme="1"/>
        <rFont val="Times New Roman"/>
        <charset val="134"/>
      </rPr>
      <t>1</t>
    </r>
    <r>
      <rPr>
        <sz val="16"/>
        <color theme="1"/>
        <rFont val="方正仿宋简体"/>
        <charset val="134"/>
      </rPr>
      <t>：</t>
    </r>
  </si>
  <si>
    <r>
      <rPr>
        <sz val="48"/>
        <rFont val="方正小标宋简体"/>
        <charset val="134"/>
      </rPr>
      <t>巴楚县</t>
    </r>
    <r>
      <rPr>
        <sz val="48"/>
        <rFont val="Times New Roman"/>
        <charset val="134"/>
      </rPr>
      <t>2025</t>
    </r>
    <r>
      <rPr>
        <sz val="48"/>
        <rFont val="方正小标宋简体"/>
        <charset val="134"/>
      </rPr>
      <t>年第二批中央财政衔接推进乡村振兴补助资金（巩固拓展脱贫攻坚成果同乡村振兴有效衔接任务）安排项目计划表</t>
    </r>
  </si>
  <si>
    <t>编制单位：中共巴楚县委员会农村工作领导小组办公室</t>
  </si>
  <si>
    <r>
      <rPr>
        <sz val="14"/>
        <rFont val="方正小标宋简体"/>
        <charset val="134"/>
      </rPr>
      <t>编制时间：</t>
    </r>
    <r>
      <rPr>
        <sz val="14"/>
        <rFont val="Times New Roman"/>
        <charset val="134"/>
      </rPr>
      <t>2025</t>
    </r>
    <r>
      <rPr>
        <sz val="14"/>
        <rFont val="方正小标宋简体"/>
        <charset val="134"/>
      </rPr>
      <t>年5月29日</t>
    </r>
  </si>
  <si>
    <r>
      <rPr>
        <b/>
        <sz val="20"/>
        <rFont val="方正小标宋简体"/>
        <charset val="134"/>
      </rPr>
      <t>序号</t>
    </r>
  </si>
  <si>
    <t>项目库编号</t>
  </si>
  <si>
    <r>
      <rPr>
        <b/>
        <sz val="20"/>
        <rFont val="方正小标宋简体"/>
        <charset val="134"/>
      </rPr>
      <t>项目名称</t>
    </r>
  </si>
  <si>
    <r>
      <rPr>
        <b/>
        <sz val="20"/>
        <rFont val="方正小标宋简体"/>
        <charset val="134"/>
      </rPr>
      <t>二级项目类别</t>
    </r>
  </si>
  <si>
    <r>
      <rPr>
        <b/>
        <sz val="20"/>
        <rFont val="方正小标宋简体"/>
        <charset val="134"/>
      </rPr>
      <t>项目子类型</t>
    </r>
  </si>
  <si>
    <r>
      <rPr>
        <b/>
        <sz val="20"/>
        <rFont val="方正小标宋简体"/>
        <charset val="134"/>
      </rPr>
      <t>建设性质</t>
    </r>
  </si>
  <si>
    <r>
      <rPr>
        <b/>
        <sz val="20"/>
        <rFont val="方正小标宋简体"/>
        <charset val="134"/>
      </rPr>
      <t>建设地点</t>
    </r>
  </si>
  <si>
    <r>
      <rPr>
        <b/>
        <sz val="20"/>
        <rFont val="方正小标宋简体"/>
        <charset val="134"/>
      </rPr>
      <t>建设内容</t>
    </r>
  </si>
  <si>
    <r>
      <rPr>
        <b/>
        <sz val="20"/>
        <rFont val="方正小标宋简体"/>
        <charset val="134"/>
      </rPr>
      <t>合计</t>
    </r>
  </si>
  <si>
    <t>本次安排资金及来源（万元）</t>
  </si>
  <si>
    <r>
      <rPr>
        <b/>
        <sz val="20"/>
        <rFont val="方正小标宋简体"/>
        <charset val="134"/>
      </rPr>
      <t>受益人口（人）</t>
    </r>
  </si>
  <si>
    <r>
      <rPr>
        <b/>
        <sz val="20"/>
        <rFont val="方正小标宋简体"/>
        <charset val="134"/>
      </rPr>
      <t>绩效目标</t>
    </r>
  </si>
  <si>
    <r>
      <rPr>
        <b/>
        <sz val="20"/>
        <rFont val="方正小标宋简体"/>
        <charset val="134"/>
      </rPr>
      <t>利益联结机制</t>
    </r>
  </si>
  <si>
    <r>
      <rPr>
        <b/>
        <sz val="20"/>
        <rFont val="方正小标宋简体"/>
        <charset val="134"/>
      </rPr>
      <t>责任单位</t>
    </r>
  </si>
  <si>
    <r>
      <rPr>
        <b/>
        <sz val="20"/>
        <rFont val="方正小标宋简体"/>
        <charset val="134"/>
      </rPr>
      <t>责任人</t>
    </r>
  </si>
  <si>
    <r>
      <rPr>
        <b/>
        <sz val="20"/>
        <rFont val="方正小标宋简体"/>
        <charset val="134"/>
      </rPr>
      <t>备注</t>
    </r>
  </si>
  <si>
    <r>
      <rPr>
        <b/>
        <sz val="20"/>
        <rFont val="方正小标宋简体"/>
        <charset val="134"/>
      </rPr>
      <t>衔接资金</t>
    </r>
  </si>
  <si>
    <r>
      <rPr>
        <b/>
        <sz val="20"/>
        <rFont val="方正小标宋简体"/>
        <charset val="134"/>
      </rPr>
      <t>地方政府一般债券资金</t>
    </r>
  </si>
  <si>
    <r>
      <rPr>
        <b/>
        <sz val="20"/>
        <rFont val="方正小标宋简体"/>
        <charset val="134"/>
      </rPr>
      <t>地县资金</t>
    </r>
  </si>
  <si>
    <r>
      <rPr>
        <b/>
        <sz val="20"/>
        <rFont val="方正小标宋简体"/>
        <charset val="134"/>
      </rPr>
      <t>其他资金（社会资金、帮扶资金等）</t>
    </r>
  </si>
  <si>
    <r>
      <rPr>
        <b/>
        <sz val="20"/>
        <rFont val="方正小标宋简体"/>
        <charset val="134"/>
      </rPr>
      <t>小计</t>
    </r>
  </si>
  <si>
    <t>巩固拓展脱贫攻坚成果同乡村振兴有效衔接任务</t>
  </si>
  <si>
    <r>
      <rPr>
        <b/>
        <sz val="20"/>
        <rFont val="方正小标宋简体"/>
        <charset val="134"/>
      </rPr>
      <t>以工代赈</t>
    </r>
  </si>
  <si>
    <r>
      <rPr>
        <b/>
        <sz val="20"/>
        <rFont val="方正小标宋简体"/>
        <charset val="134"/>
      </rPr>
      <t>少数民族发展</t>
    </r>
  </si>
  <si>
    <r>
      <rPr>
        <b/>
        <sz val="20"/>
        <rFont val="方正小标宋简体"/>
        <charset val="134"/>
      </rPr>
      <t>欠发达国有农场</t>
    </r>
  </si>
  <si>
    <r>
      <rPr>
        <b/>
        <sz val="20"/>
        <rFont val="方正小标宋简体"/>
        <charset val="134"/>
      </rPr>
      <t>欠发达国有林场</t>
    </r>
  </si>
  <si>
    <r>
      <rPr>
        <b/>
        <sz val="20"/>
        <rFont val="方正小标宋简体"/>
        <charset val="134"/>
      </rPr>
      <t>欠发达国有牧场</t>
    </r>
  </si>
  <si>
    <r>
      <rPr>
        <b/>
        <sz val="20"/>
        <rFont val="方正小标宋简体"/>
        <charset val="134"/>
      </rPr>
      <t>中央</t>
    </r>
  </si>
  <si>
    <r>
      <rPr>
        <b/>
        <sz val="20"/>
        <color theme="1"/>
        <rFont val="方正小标宋简体"/>
        <charset val="134"/>
      </rPr>
      <t>自治区</t>
    </r>
  </si>
  <si>
    <t>合计</t>
  </si>
  <si>
    <t>一、产业增收</t>
  </si>
  <si>
    <t>BCX001</t>
  </si>
  <si>
    <r>
      <rPr>
        <sz val="22"/>
        <rFont val="方正仿宋简体"/>
        <charset val="134"/>
      </rPr>
      <t>巴楚县阿瓦提镇</t>
    </r>
    <r>
      <rPr>
        <sz val="22"/>
        <rFont val="Times New Roman"/>
        <charset val="134"/>
      </rPr>
      <t>2025</t>
    </r>
    <r>
      <rPr>
        <sz val="22"/>
        <rFont val="方正仿宋简体"/>
        <charset val="134"/>
      </rPr>
      <t>年斗渠配套建设项目</t>
    </r>
  </si>
  <si>
    <t>产业发展</t>
  </si>
  <si>
    <t>小型农田水利设施建设</t>
  </si>
  <si>
    <t>改建</t>
  </si>
  <si>
    <r>
      <rPr>
        <sz val="22"/>
        <color rgb="FF000000"/>
        <rFont val="方正仿宋简体"/>
        <charset val="134"/>
      </rPr>
      <t>阿瓦提镇跃进吾斯塘博依（</t>
    </r>
    <r>
      <rPr>
        <sz val="22"/>
        <color rgb="FF000000"/>
        <rFont val="Times New Roman"/>
        <charset val="134"/>
      </rPr>
      <t>5</t>
    </r>
    <r>
      <rPr>
        <sz val="22"/>
        <color rgb="FF000000"/>
        <rFont val="方正仿宋简体"/>
        <charset val="134"/>
      </rPr>
      <t>）村、阔什吾斯塘（</t>
    </r>
    <r>
      <rPr>
        <sz val="22"/>
        <color rgb="FF000000"/>
        <rFont val="Times New Roman"/>
        <charset val="134"/>
      </rPr>
      <t>10</t>
    </r>
    <r>
      <rPr>
        <sz val="22"/>
        <color rgb="FF000000"/>
        <rFont val="方正仿宋简体"/>
        <charset val="134"/>
      </rPr>
      <t>）村、夏普勒克（</t>
    </r>
    <r>
      <rPr>
        <sz val="22"/>
        <color rgb="FF000000"/>
        <rFont val="Times New Roman"/>
        <charset val="134"/>
      </rPr>
      <t>12</t>
    </r>
    <r>
      <rPr>
        <sz val="22"/>
        <color rgb="FF000000"/>
        <rFont val="方正仿宋简体"/>
        <charset val="134"/>
      </rPr>
      <t>）村、康萨罕（</t>
    </r>
    <r>
      <rPr>
        <sz val="22"/>
        <color rgb="FF000000"/>
        <rFont val="Times New Roman"/>
        <charset val="134"/>
      </rPr>
      <t>13</t>
    </r>
    <r>
      <rPr>
        <sz val="22"/>
        <color rgb="FF000000"/>
        <rFont val="方正仿宋简体"/>
        <charset val="134"/>
      </rPr>
      <t>）村、博孜（</t>
    </r>
    <r>
      <rPr>
        <sz val="22"/>
        <color rgb="FF000000"/>
        <rFont val="Times New Roman"/>
        <charset val="134"/>
      </rPr>
      <t>15</t>
    </r>
    <r>
      <rPr>
        <sz val="22"/>
        <color rgb="FF000000"/>
        <rFont val="方正仿宋简体"/>
        <charset val="134"/>
      </rPr>
      <t>）村、库勒博依（</t>
    </r>
    <r>
      <rPr>
        <sz val="22"/>
        <color rgb="FF000000"/>
        <rFont val="Times New Roman"/>
        <charset val="134"/>
      </rPr>
      <t>16</t>
    </r>
    <r>
      <rPr>
        <sz val="22"/>
        <color rgb="FF000000"/>
        <rFont val="方正仿宋简体"/>
        <charset val="134"/>
      </rPr>
      <t>）村、阔其喀尔买里（</t>
    </r>
    <r>
      <rPr>
        <sz val="22"/>
        <color rgb="FF000000"/>
        <rFont val="Times New Roman"/>
        <charset val="134"/>
      </rPr>
      <t>19</t>
    </r>
    <r>
      <rPr>
        <sz val="22"/>
        <color rgb="FF000000"/>
        <rFont val="方正仿宋简体"/>
        <charset val="134"/>
      </rPr>
      <t>）村、达吾孜库木（</t>
    </r>
    <r>
      <rPr>
        <sz val="22"/>
        <color rgb="FF000000"/>
        <rFont val="Times New Roman"/>
        <charset val="134"/>
      </rPr>
      <t>20</t>
    </r>
    <r>
      <rPr>
        <sz val="22"/>
        <color rgb="FF000000"/>
        <rFont val="方正仿宋简体"/>
        <charset val="134"/>
      </rPr>
      <t>）村</t>
    </r>
  </si>
  <si>
    <r>
      <rPr>
        <b/>
        <sz val="22"/>
        <color rgb="FF000000"/>
        <rFont val="方正仿宋简体"/>
        <charset val="134"/>
      </rPr>
      <t>总投资：</t>
    </r>
    <r>
      <rPr>
        <sz val="22"/>
        <color rgb="FF000000"/>
        <rFont val="Times New Roman"/>
        <charset val="134"/>
      </rPr>
      <t>4625.01</t>
    </r>
    <r>
      <rPr>
        <sz val="22"/>
        <color rgb="FF000000"/>
        <rFont val="方正仿宋简体"/>
        <charset val="134"/>
      </rPr>
      <t>万元</t>
    </r>
    <r>
      <rPr>
        <sz val="22"/>
        <color rgb="FF000000"/>
        <rFont val="Times New Roman"/>
        <charset val="134"/>
      </rPr>
      <t xml:space="preserve">
</t>
    </r>
    <r>
      <rPr>
        <b/>
        <sz val="22"/>
        <color rgb="FF000000"/>
        <rFont val="方正仿宋简体"/>
        <charset val="134"/>
      </rPr>
      <t>建设内容：</t>
    </r>
    <r>
      <rPr>
        <sz val="22"/>
        <color rgb="FF000000"/>
        <rFont val="方正仿宋简体"/>
        <charset val="134"/>
      </rPr>
      <t>建设斗渠</t>
    </r>
    <r>
      <rPr>
        <sz val="22"/>
        <color rgb="FF000000"/>
        <rFont val="Times New Roman"/>
        <charset val="134"/>
      </rPr>
      <t>33.747km</t>
    </r>
    <r>
      <rPr>
        <sz val="22"/>
        <color rgb="FF000000"/>
        <rFont val="方正仿宋简体"/>
        <charset val="134"/>
      </rPr>
      <t>，设计流量</t>
    </r>
    <r>
      <rPr>
        <sz val="22"/>
        <color rgb="FF000000"/>
        <rFont val="Times New Roman"/>
        <charset val="134"/>
      </rPr>
      <t>0.2m³/s-0.8m³/s</t>
    </r>
    <r>
      <rPr>
        <sz val="22"/>
        <color rgb="FF000000"/>
        <rFont val="方正仿宋简体"/>
        <charset val="134"/>
      </rPr>
      <t>，配套相关渠系建筑物等附属设施。</t>
    </r>
  </si>
  <si>
    <r>
      <rPr>
        <b/>
        <sz val="22"/>
        <rFont val="方正仿宋简体"/>
        <charset val="134"/>
      </rPr>
      <t>经济效益：</t>
    </r>
    <r>
      <rPr>
        <sz val="22"/>
        <rFont val="方正仿宋简体"/>
        <charset val="134"/>
      </rPr>
      <t>新增和改善灌溉面积</t>
    </r>
    <r>
      <rPr>
        <sz val="22"/>
        <rFont val="宋体"/>
        <charset val="134"/>
        <scheme val="minor"/>
      </rPr>
      <t>≥</t>
    </r>
    <r>
      <rPr>
        <sz val="22"/>
        <rFont val="Times New Roman"/>
        <charset val="134"/>
      </rPr>
      <t>4.96</t>
    </r>
    <r>
      <rPr>
        <sz val="22"/>
        <rFont val="方正仿宋简体"/>
        <charset val="134"/>
      </rPr>
      <t>万亩，预计种植业总收益</t>
    </r>
    <r>
      <rPr>
        <sz val="22"/>
        <rFont val="宋体"/>
        <charset val="134"/>
        <scheme val="minor"/>
      </rPr>
      <t>≥</t>
    </r>
    <r>
      <rPr>
        <sz val="22"/>
        <rFont val="Times New Roman"/>
        <charset val="134"/>
      </rPr>
      <t>536.63</t>
    </r>
    <r>
      <rPr>
        <sz val="22"/>
        <rFont val="方正仿宋简体"/>
        <charset val="134"/>
      </rPr>
      <t>万元，节水效益</t>
    </r>
    <r>
      <rPr>
        <sz val="22"/>
        <rFont val="宋体"/>
        <charset val="134"/>
        <scheme val="minor"/>
      </rPr>
      <t>≥</t>
    </r>
    <r>
      <rPr>
        <sz val="22"/>
        <rFont val="Times New Roman"/>
        <charset val="134"/>
      </rPr>
      <t>17.99</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受益户数</t>
    </r>
    <r>
      <rPr>
        <sz val="22"/>
        <rFont val="宋体"/>
        <charset val="134"/>
        <scheme val="minor"/>
      </rPr>
      <t>≥</t>
    </r>
    <r>
      <rPr>
        <sz val="22"/>
        <rFont val="Times New Roman"/>
        <charset val="134"/>
      </rPr>
      <t>924</t>
    </r>
    <r>
      <rPr>
        <sz val="22"/>
        <rFont val="方正仿宋简体"/>
        <charset val="134"/>
      </rPr>
      <t>户，受益人口</t>
    </r>
    <r>
      <rPr>
        <sz val="22"/>
        <rFont val="宋体"/>
        <charset val="134"/>
      </rPr>
      <t>≥</t>
    </r>
    <r>
      <rPr>
        <sz val="22"/>
        <rFont val="Times New Roman"/>
        <charset val="134"/>
      </rPr>
      <t>2945</t>
    </r>
    <r>
      <rPr>
        <sz val="22"/>
        <rFont val="方正仿宋简体"/>
        <charset val="134"/>
      </rPr>
      <t>人，提高水资源利用率和保证率，全面提升灌溉水平，降低运行成本，提高水利工程综合效益；受益农户满意度</t>
    </r>
    <r>
      <rPr>
        <sz val="22"/>
        <rFont val="宋体"/>
        <charset val="134"/>
        <scheme val="minor"/>
      </rPr>
      <t>≥</t>
    </r>
    <r>
      <rPr>
        <sz val="22"/>
        <rFont val="Times New Roman"/>
        <charset val="134"/>
      </rPr>
      <t>95%</t>
    </r>
    <r>
      <rPr>
        <sz val="22"/>
        <rFont val="方正仿宋简体"/>
        <charset val="134"/>
      </rPr>
      <t>。</t>
    </r>
  </si>
  <si>
    <r>
      <rPr>
        <sz val="22"/>
        <color theme="1"/>
        <rFont val="方正仿宋简体"/>
        <charset val="134"/>
      </rPr>
      <t>可带动种植业增收</t>
    </r>
    <r>
      <rPr>
        <sz val="22"/>
        <color theme="1"/>
        <rFont val="Times New Roman"/>
        <charset val="134"/>
      </rPr>
      <t>536.63</t>
    </r>
    <r>
      <rPr>
        <sz val="22"/>
        <color theme="1"/>
        <rFont val="方正仿宋简体"/>
        <charset val="134"/>
      </rPr>
      <t>万元，提高水资源利用率和保证率，全面提升灌溉水平，降低运行成本，提高水利工程综合效益。项目建成后，所形成的固定资产纳入衔接项目资产管理，权属归村集体所有。</t>
    </r>
  </si>
  <si>
    <t>县农业农村局</t>
  </si>
  <si>
    <t>耿德一</t>
  </si>
  <si>
    <t>BCX002</t>
  </si>
  <si>
    <r>
      <rPr>
        <sz val="22"/>
        <rFont val="方正仿宋简体"/>
        <charset val="134"/>
      </rPr>
      <t>巴楚县英吾斯塘乡</t>
    </r>
    <r>
      <rPr>
        <sz val="22"/>
        <rFont val="Times New Roman"/>
        <charset val="134"/>
      </rPr>
      <t>2025</t>
    </r>
    <r>
      <rPr>
        <sz val="22"/>
        <rFont val="方正仿宋简体"/>
        <charset val="134"/>
      </rPr>
      <t>年斗渠配套建设项目</t>
    </r>
  </si>
  <si>
    <t>新建</t>
  </si>
  <si>
    <t>英吾斯塘乡</t>
  </si>
  <si>
    <r>
      <rPr>
        <b/>
        <sz val="22"/>
        <color rgb="FF000000"/>
        <rFont val="方正仿宋简体"/>
        <charset val="134"/>
      </rPr>
      <t>总投资：</t>
    </r>
    <r>
      <rPr>
        <sz val="22"/>
        <color rgb="FF000000"/>
        <rFont val="Times New Roman"/>
        <charset val="134"/>
      </rPr>
      <t>4485.26</t>
    </r>
    <r>
      <rPr>
        <sz val="22"/>
        <color rgb="FF000000"/>
        <rFont val="方正仿宋简体"/>
        <charset val="134"/>
      </rPr>
      <t>万元</t>
    </r>
    <r>
      <rPr>
        <sz val="22"/>
        <color rgb="FF000000"/>
        <rFont val="Times New Roman"/>
        <charset val="134"/>
      </rPr>
      <t xml:space="preserve">
</t>
    </r>
    <r>
      <rPr>
        <b/>
        <sz val="22"/>
        <color rgb="FF000000"/>
        <rFont val="方正仿宋简体"/>
        <charset val="134"/>
      </rPr>
      <t>建设内容：</t>
    </r>
    <r>
      <rPr>
        <sz val="22"/>
        <color rgb="FF000000"/>
        <rFont val="方正仿宋简体"/>
        <charset val="134"/>
      </rPr>
      <t>新建防渗斗渠</t>
    </r>
    <r>
      <rPr>
        <sz val="22"/>
        <color rgb="FF000000"/>
        <rFont val="Times New Roman"/>
        <charset val="134"/>
      </rPr>
      <t>43.29km</t>
    </r>
    <r>
      <rPr>
        <sz val="22"/>
        <color rgb="FF000000"/>
        <rFont val="方正仿宋简体"/>
        <charset val="134"/>
      </rPr>
      <t>，渠道设计流量为</t>
    </r>
    <r>
      <rPr>
        <sz val="22"/>
        <color rgb="FF000000"/>
        <rFont val="Times New Roman"/>
        <charset val="134"/>
      </rPr>
      <t>0.15m³/s-0.5m³/s</t>
    </r>
    <r>
      <rPr>
        <sz val="22"/>
        <color rgb="FF000000"/>
        <rFont val="方正仿宋简体"/>
        <charset val="134"/>
      </rPr>
      <t>，配套沿线建筑物</t>
    </r>
    <r>
      <rPr>
        <sz val="22"/>
        <color rgb="FF000000"/>
        <rFont val="Times New Roman"/>
        <charset val="134"/>
      </rPr>
      <t>351</t>
    </r>
    <r>
      <rPr>
        <sz val="22"/>
        <color rgb="FF000000"/>
        <rFont val="方正仿宋简体"/>
        <charset val="134"/>
      </rPr>
      <t>座，其中：水闸</t>
    </r>
    <r>
      <rPr>
        <sz val="22"/>
        <color rgb="FF000000"/>
        <rFont val="Times New Roman"/>
        <charset val="134"/>
      </rPr>
      <t>204</t>
    </r>
    <r>
      <rPr>
        <sz val="22"/>
        <color rgb="FF000000"/>
        <rFont val="方正仿宋简体"/>
        <charset val="134"/>
      </rPr>
      <t>座、农桥</t>
    </r>
    <r>
      <rPr>
        <sz val="22"/>
        <color rgb="FF000000"/>
        <rFont val="Times New Roman"/>
        <charset val="134"/>
      </rPr>
      <t>147</t>
    </r>
    <r>
      <rPr>
        <sz val="22"/>
        <color rgb="FF000000"/>
        <rFont val="方正仿宋简体"/>
        <charset val="134"/>
      </rPr>
      <t>座。</t>
    </r>
  </si>
  <si>
    <r>
      <rPr>
        <b/>
        <sz val="22"/>
        <rFont val="方正仿宋简体"/>
        <charset val="134"/>
      </rPr>
      <t>经济效益：</t>
    </r>
    <r>
      <rPr>
        <sz val="22"/>
        <rFont val="方正仿宋简体"/>
        <charset val="134"/>
      </rPr>
      <t>新增和改善灌溉面积</t>
    </r>
    <r>
      <rPr>
        <sz val="22"/>
        <rFont val="宋体"/>
        <charset val="134"/>
        <scheme val="minor"/>
      </rPr>
      <t>≥</t>
    </r>
    <r>
      <rPr>
        <sz val="22"/>
        <rFont val="Times New Roman"/>
        <charset val="134"/>
      </rPr>
      <t>10000</t>
    </r>
    <r>
      <rPr>
        <sz val="22"/>
        <rFont val="方正仿宋简体"/>
        <charset val="134"/>
      </rPr>
      <t>亩，新建渠道长度</t>
    </r>
    <r>
      <rPr>
        <sz val="22"/>
        <rFont val="宋体"/>
        <charset val="134"/>
        <scheme val="minor"/>
      </rPr>
      <t>≥</t>
    </r>
    <r>
      <rPr>
        <sz val="22"/>
        <rFont val="Times New Roman"/>
        <charset val="134"/>
      </rPr>
      <t>43.29km</t>
    </r>
    <r>
      <rPr>
        <sz val="22"/>
        <rFont val="方正仿宋简体"/>
        <charset val="134"/>
      </rPr>
      <t>，带动就业人数</t>
    </r>
    <r>
      <rPr>
        <sz val="22"/>
        <rFont val="宋体"/>
        <charset val="134"/>
        <scheme val="minor"/>
      </rPr>
      <t>≥</t>
    </r>
    <r>
      <rPr>
        <sz val="22"/>
        <rFont val="Times New Roman"/>
        <charset val="134"/>
      </rPr>
      <t>35</t>
    </r>
    <r>
      <rPr>
        <sz val="22"/>
        <rFont val="方正仿宋简体"/>
        <charset val="134"/>
      </rPr>
      <t>人；</t>
    </r>
    <r>
      <rPr>
        <sz val="22"/>
        <rFont val="Times New Roman"/>
        <charset val="134"/>
      </rPr>
      <t xml:space="preserve">
</t>
    </r>
    <r>
      <rPr>
        <b/>
        <sz val="22"/>
        <rFont val="方正仿宋简体"/>
        <charset val="134"/>
      </rPr>
      <t>社会效益：</t>
    </r>
    <r>
      <rPr>
        <sz val="22"/>
        <rFont val="方正仿宋简体"/>
        <charset val="134"/>
      </rPr>
      <t>受益人口</t>
    </r>
    <r>
      <rPr>
        <sz val="22"/>
        <rFont val="宋体"/>
        <charset val="134"/>
        <scheme val="minor"/>
      </rPr>
      <t>≥</t>
    </r>
    <r>
      <rPr>
        <sz val="22"/>
        <rFont val="Times New Roman"/>
        <charset val="134"/>
      </rPr>
      <t>3000</t>
    </r>
    <r>
      <rPr>
        <sz val="22"/>
        <rFont val="方正仿宋简体"/>
        <charset val="134"/>
      </rPr>
      <t>人，提高水资源利用率和保证率，全面提升灌溉水平，降低运行成本，提高水利工程综合效益；受益农户满意度</t>
    </r>
    <r>
      <rPr>
        <sz val="22"/>
        <rFont val="宋体"/>
        <charset val="134"/>
        <scheme val="minor"/>
      </rPr>
      <t>≥</t>
    </r>
    <r>
      <rPr>
        <sz val="22"/>
        <rFont val="Times New Roman"/>
        <charset val="134"/>
      </rPr>
      <t>95%</t>
    </r>
    <r>
      <rPr>
        <sz val="22"/>
        <rFont val="方正仿宋简体"/>
        <charset val="134"/>
      </rPr>
      <t>。</t>
    </r>
  </si>
  <si>
    <r>
      <rPr>
        <sz val="22"/>
        <color theme="1"/>
        <rFont val="方正仿宋简体"/>
        <charset val="134"/>
      </rPr>
      <t>可带动</t>
    </r>
    <r>
      <rPr>
        <sz val="22"/>
        <color theme="1"/>
        <rFont val="Times New Roman"/>
        <charset val="134"/>
      </rPr>
      <t>35</t>
    </r>
    <r>
      <rPr>
        <sz val="22"/>
        <color theme="1"/>
        <rFont val="方正仿宋简体"/>
        <charset val="134"/>
      </rPr>
      <t>人就业，人均增收</t>
    </r>
    <r>
      <rPr>
        <sz val="22"/>
        <color theme="1"/>
        <rFont val="Times New Roman"/>
        <charset val="134"/>
      </rPr>
      <t>2000</t>
    </r>
    <r>
      <rPr>
        <sz val="22"/>
        <color theme="1"/>
        <rFont val="方正仿宋简体"/>
        <charset val="134"/>
      </rPr>
      <t>元。提高水资源利用率和保证率，全面提升灌溉水平，降低运行成本，提高水利工程综合效益。项目建成后，所形成的固定资产纳入衔接项目资产管理，权属归村集体所有。</t>
    </r>
  </si>
  <si>
    <t>BCX016</t>
  </si>
  <si>
    <r>
      <rPr>
        <sz val="22"/>
        <rFont val="方正仿宋简体"/>
        <charset val="134"/>
      </rPr>
      <t>阿瓦提镇</t>
    </r>
    <r>
      <rPr>
        <sz val="22"/>
        <rFont val="Times New Roman"/>
        <charset val="134"/>
      </rPr>
      <t>2025</t>
    </r>
    <r>
      <rPr>
        <sz val="22"/>
        <rFont val="方正仿宋简体"/>
        <charset val="134"/>
      </rPr>
      <t>年小市场建设项目</t>
    </r>
  </si>
  <si>
    <t>市场建设和农村电商物流</t>
  </si>
  <si>
    <r>
      <rPr>
        <sz val="22"/>
        <rFont val="方正仿宋简体"/>
        <charset val="134"/>
      </rPr>
      <t>阿瓦提镇古勒买里（</t>
    </r>
    <r>
      <rPr>
        <sz val="22"/>
        <rFont val="Times New Roman"/>
        <charset val="134"/>
      </rPr>
      <t>2</t>
    </r>
    <r>
      <rPr>
        <sz val="22"/>
        <rFont val="方正仿宋简体"/>
        <charset val="134"/>
      </rPr>
      <t>）社区</t>
    </r>
  </si>
  <si>
    <r>
      <rPr>
        <b/>
        <sz val="22"/>
        <rFont val="方正仿宋简体"/>
        <charset val="134"/>
      </rPr>
      <t>总投资：</t>
    </r>
    <r>
      <rPr>
        <sz val="22"/>
        <rFont val="Times New Roman"/>
        <charset val="134"/>
      </rPr>
      <t>1632</t>
    </r>
    <r>
      <rPr>
        <sz val="22"/>
        <rFont val="方正仿宋简体"/>
        <charset val="134"/>
      </rPr>
      <t>万元</t>
    </r>
    <r>
      <rPr>
        <b/>
        <sz val="22"/>
        <rFont val="Times New Roman"/>
        <charset val="134"/>
      </rPr>
      <t xml:space="preserve">
</t>
    </r>
    <r>
      <rPr>
        <b/>
        <sz val="22"/>
        <rFont val="方正仿宋简体"/>
        <charset val="134"/>
      </rPr>
      <t>建设内容：</t>
    </r>
    <r>
      <rPr>
        <sz val="22"/>
        <rFont val="方正仿宋简体"/>
        <charset val="134"/>
      </rPr>
      <t>新建小市场</t>
    </r>
    <r>
      <rPr>
        <sz val="22"/>
        <rFont val="Times New Roman"/>
        <charset val="134"/>
      </rPr>
      <t>2</t>
    </r>
    <r>
      <rPr>
        <sz val="22"/>
        <rFont val="方正仿宋简体"/>
        <charset val="134"/>
      </rPr>
      <t>座、总建筑面积</t>
    </r>
    <r>
      <rPr>
        <sz val="22"/>
        <rFont val="Times New Roman"/>
        <charset val="134"/>
      </rPr>
      <t>3861</t>
    </r>
    <r>
      <rPr>
        <sz val="22"/>
        <rFont val="宋体"/>
        <charset val="134"/>
      </rPr>
      <t>㎡</t>
    </r>
    <r>
      <rPr>
        <sz val="22"/>
        <rFont val="方正仿宋简体"/>
        <charset val="134"/>
      </rPr>
      <t>，水冲式公共厕所</t>
    </r>
    <r>
      <rPr>
        <sz val="22"/>
        <rFont val="Times New Roman"/>
        <charset val="134"/>
      </rPr>
      <t>1</t>
    </r>
    <r>
      <rPr>
        <sz val="22"/>
        <rFont val="方正仿宋简体"/>
        <charset val="134"/>
      </rPr>
      <t>座、建筑面积</t>
    </r>
    <r>
      <rPr>
        <sz val="22"/>
        <rFont val="Times New Roman"/>
        <charset val="134"/>
      </rPr>
      <t>72</t>
    </r>
    <r>
      <rPr>
        <sz val="22"/>
        <rFont val="宋体"/>
        <charset val="134"/>
      </rPr>
      <t>㎡</t>
    </r>
    <r>
      <rPr>
        <sz val="22"/>
        <rFont val="方正仿宋简体"/>
        <charset val="134"/>
      </rPr>
      <t>，配套地面硬化、给排水、电力、消防等相关附属设施。</t>
    </r>
  </si>
  <si>
    <r>
      <rPr>
        <sz val="22"/>
        <rFont val="方正仿宋简体"/>
        <charset val="134"/>
      </rPr>
      <t>建设小市场工程量</t>
    </r>
    <r>
      <rPr>
        <sz val="22"/>
        <rFont val="宋体"/>
        <charset val="134"/>
      </rPr>
      <t>≥</t>
    </r>
    <r>
      <rPr>
        <sz val="22"/>
        <rFont val="Times New Roman"/>
        <charset val="134"/>
      </rPr>
      <t>3861</t>
    </r>
    <r>
      <rPr>
        <sz val="22"/>
        <rFont val="宋体"/>
        <charset val="134"/>
      </rPr>
      <t>㎡</t>
    </r>
    <r>
      <rPr>
        <sz val="22"/>
        <rFont val="方正仿宋简体"/>
        <charset val="134"/>
      </rPr>
      <t>，项目验收合格率</t>
    </r>
    <r>
      <rPr>
        <sz val="22"/>
        <rFont val="宋体"/>
        <charset val="134"/>
      </rPr>
      <t>=</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项目年收益率不低于同期银行贷款利率，带动增加当地群众就业年均收入</t>
    </r>
    <r>
      <rPr>
        <sz val="22"/>
        <rFont val="宋体"/>
        <charset val="134"/>
      </rPr>
      <t>≥</t>
    </r>
    <r>
      <rPr>
        <sz val="22"/>
        <rFont val="Times New Roman"/>
        <charset val="134"/>
      </rPr>
      <t>0.8</t>
    </r>
    <r>
      <rPr>
        <sz val="22"/>
        <rFont val="方正仿宋简体"/>
        <charset val="134"/>
      </rPr>
      <t>万元</t>
    </r>
    <r>
      <rPr>
        <sz val="22"/>
        <rFont val="Times New Roman"/>
        <charset val="134"/>
      </rPr>
      <t>/</t>
    </r>
    <r>
      <rPr>
        <sz val="22"/>
        <rFont val="方正仿宋简体"/>
        <charset val="134"/>
      </rPr>
      <t>人；</t>
    </r>
    <r>
      <rPr>
        <sz val="22"/>
        <rFont val="Times New Roman"/>
        <charset val="134"/>
      </rPr>
      <t xml:space="preserve">
</t>
    </r>
    <r>
      <rPr>
        <b/>
        <sz val="22"/>
        <rFont val="方正仿宋简体"/>
        <charset val="134"/>
      </rPr>
      <t>社会效益：</t>
    </r>
    <r>
      <rPr>
        <sz val="22"/>
        <rFont val="方正仿宋简体"/>
        <charset val="134"/>
      </rPr>
      <t>受益脱贫户（含监测对象）户数</t>
    </r>
    <r>
      <rPr>
        <sz val="22"/>
        <rFont val="宋体"/>
        <charset val="134"/>
      </rPr>
      <t>≥</t>
    </r>
    <r>
      <rPr>
        <sz val="22"/>
        <rFont val="Times New Roman"/>
        <charset val="134"/>
      </rPr>
      <t>147</t>
    </r>
    <r>
      <rPr>
        <sz val="22"/>
        <rFont val="方正仿宋简体"/>
        <charset val="134"/>
      </rPr>
      <t>户，受益脱贫户（含监测对象）人数</t>
    </r>
    <r>
      <rPr>
        <sz val="22"/>
        <rFont val="宋体"/>
        <charset val="134"/>
      </rPr>
      <t>≥</t>
    </r>
    <r>
      <rPr>
        <sz val="22"/>
        <rFont val="Times New Roman"/>
        <charset val="134"/>
      </rPr>
      <t>516</t>
    </r>
    <r>
      <rPr>
        <sz val="22"/>
        <rFont val="方正仿宋简体"/>
        <charset val="134"/>
      </rPr>
      <t>人，有效拓宽居民增收致富渠道，持续促进农村经济发展，提高居民生活水平。</t>
    </r>
  </si>
  <si>
    <r>
      <rPr>
        <sz val="22"/>
        <rFont val="方正仿宋简体"/>
        <charset val="134"/>
      </rPr>
      <t>项目建成后，由喀合夏勒（</t>
    </r>
    <r>
      <rPr>
        <sz val="22"/>
        <rFont val="Times New Roman"/>
        <charset val="134"/>
      </rPr>
      <t>1</t>
    </r>
    <r>
      <rPr>
        <sz val="22"/>
        <rFont val="方正仿宋简体"/>
        <charset val="134"/>
      </rPr>
      <t>）村、塔勒克（</t>
    </r>
    <r>
      <rPr>
        <sz val="22"/>
        <rFont val="Times New Roman"/>
        <charset val="134"/>
      </rPr>
      <t>3</t>
    </r>
    <r>
      <rPr>
        <sz val="22"/>
        <rFont val="方正仿宋简体"/>
        <charset val="134"/>
      </rPr>
      <t>）村、夏普勒克（</t>
    </r>
    <r>
      <rPr>
        <sz val="22"/>
        <rFont val="Times New Roman"/>
        <charset val="134"/>
      </rPr>
      <t>12</t>
    </r>
    <r>
      <rPr>
        <sz val="22"/>
        <rFont val="方正仿宋简体"/>
        <charset val="134"/>
      </rPr>
      <t>）村、博孜（</t>
    </r>
    <r>
      <rPr>
        <sz val="22"/>
        <rFont val="Times New Roman"/>
        <charset val="134"/>
      </rPr>
      <t>15</t>
    </r>
    <r>
      <rPr>
        <sz val="22"/>
        <rFont val="方正仿宋简体"/>
        <charset val="134"/>
      </rPr>
      <t>）村、库勒博依（</t>
    </r>
    <r>
      <rPr>
        <sz val="22"/>
        <rFont val="Times New Roman"/>
        <charset val="134"/>
      </rPr>
      <t>16</t>
    </r>
    <r>
      <rPr>
        <sz val="22"/>
        <rFont val="方正仿宋简体"/>
        <charset val="134"/>
      </rPr>
      <t>）村、木尼伯提（</t>
    </r>
    <r>
      <rPr>
        <sz val="22"/>
        <rFont val="Times New Roman"/>
        <charset val="134"/>
      </rPr>
      <t>17</t>
    </r>
    <r>
      <rPr>
        <sz val="22"/>
        <rFont val="方正仿宋简体"/>
        <charset val="134"/>
      </rPr>
      <t>）村、英吾斯塘（</t>
    </r>
    <r>
      <rPr>
        <sz val="22"/>
        <rFont val="Times New Roman"/>
        <charset val="134"/>
      </rPr>
      <t>18</t>
    </r>
    <r>
      <rPr>
        <sz val="22"/>
        <rFont val="方正仿宋简体"/>
        <charset val="134"/>
      </rPr>
      <t>）村、阔其喀尔（</t>
    </r>
    <r>
      <rPr>
        <sz val="22"/>
        <rFont val="Times New Roman"/>
        <charset val="134"/>
      </rPr>
      <t>19</t>
    </r>
    <r>
      <rPr>
        <sz val="22"/>
        <rFont val="方正仿宋简体"/>
        <charset val="134"/>
      </rPr>
      <t>）村运营管理，计划租赁给巴楚县振兴富民工程服务有限公司使用，年租金</t>
    </r>
    <r>
      <rPr>
        <sz val="22"/>
        <rFont val="宋体"/>
        <charset val="134"/>
      </rPr>
      <t>≥</t>
    </r>
    <r>
      <rPr>
        <sz val="22"/>
        <rFont val="Times New Roman"/>
        <charset val="134"/>
      </rPr>
      <t>50</t>
    </r>
    <r>
      <rPr>
        <sz val="22"/>
        <rFont val="方正仿宋简体"/>
        <charset val="134"/>
      </rPr>
      <t>万元。项目建成后，可增加就业机会，项目建设和运营需要大量劳动力，包括服务员、管理人员、小微企业经营者、工人等，可吸引无法外出人员就地就近就业。</t>
    </r>
  </si>
  <si>
    <t>阿瓦提镇</t>
  </si>
  <si>
    <t>罗建新、明杰</t>
  </si>
  <si>
    <t>BCX015</t>
  </si>
  <si>
    <r>
      <rPr>
        <sz val="22"/>
        <color theme="1"/>
        <rFont val="方正仿宋简体"/>
        <charset val="134"/>
      </rPr>
      <t>巴楚县</t>
    </r>
    <r>
      <rPr>
        <sz val="22"/>
        <color theme="1"/>
        <rFont val="Times New Roman"/>
        <charset val="134"/>
      </rPr>
      <t>2025</t>
    </r>
    <r>
      <rPr>
        <sz val="22"/>
        <color theme="1"/>
        <rFont val="方正仿宋简体"/>
        <charset val="134"/>
      </rPr>
      <t>年色力布亚镇小市场建设项目</t>
    </r>
  </si>
  <si>
    <r>
      <rPr>
        <sz val="22"/>
        <rFont val="方正仿宋简体"/>
        <charset val="134"/>
      </rPr>
      <t>色力布亚镇吾斯塘博依（</t>
    </r>
    <r>
      <rPr>
        <sz val="22"/>
        <rFont val="Times New Roman"/>
        <charset val="134"/>
      </rPr>
      <t>1</t>
    </r>
    <r>
      <rPr>
        <sz val="22"/>
        <rFont val="方正仿宋简体"/>
        <charset val="134"/>
      </rPr>
      <t>）社区、达恰库勒（</t>
    </r>
    <r>
      <rPr>
        <sz val="22"/>
        <rFont val="Times New Roman"/>
        <charset val="134"/>
      </rPr>
      <t>6</t>
    </r>
    <r>
      <rPr>
        <sz val="22"/>
        <rFont val="方正仿宋简体"/>
        <charset val="134"/>
      </rPr>
      <t>）社区</t>
    </r>
  </si>
  <si>
    <r>
      <rPr>
        <b/>
        <sz val="22"/>
        <rFont val="方正仿宋简体"/>
        <charset val="134"/>
      </rPr>
      <t>总投资：</t>
    </r>
    <r>
      <rPr>
        <sz val="22"/>
        <rFont val="Times New Roman"/>
        <charset val="134"/>
      </rPr>
      <t>2150</t>
    </r>
    <r>
      <rPr>
        <sz val="22"/>
        <rFont val="方正仿宋简体"/>
        <charset val="134"/>
      </rPr>
      <t>万元</t>
    </r>
    <r>
      <rPr>
        <b/>
        <sz val="22"/>
        <rFont val="Times New Roman"/>
        <charset val="134"/>
      </rPr>
      <t xml:space="preserve">
</t>
    </r>
    <r>
      <rPr>
        <b/>
        <sz val="22"/>
        <rFont val="方正仿宋简体"/>
        <charset val="134"/>
      </rPr>
      <t>建设内容：</t>
    </r>
    <r>
      <rPr>
        <sz val="22"/>
        <rFont val="方正仿宋简体"/>
        <charset val="134"/>
      </rPr>
      <t>新建小市场</t>
    </r>
    <r>
      <rPr>
        <sz val="22"/>
        <rFont val="Times New Roman"/>
        <charset val="134"/>
      </rPr>
      <t>1</t>
    </r>
    <r>
      <rPr>
        <sz val="22"/>
        <rFont val="方正仿宋简体"/>
        <charset val="134"/>
      </rPr>
      <t>座、建筑面积</t>
    </r>
    <r>
      <rPr>
        <sz val="22"/>
        <rFont val="Times New Roman"/>
        <charset val="134"/>
      </rPr>
      <t>4638</t>
    </r>
    <r>
      <rPr>
        <sz val="22"/>
        <rFont val="宋体"/>
        <charset val="134"/>
      </rPr>
      <t>㎡</t>
    </r>
    <r>
      <rPr>
        <sz val="22"/>
        <rFont val="方正仿宋简体"/>
        <charset val="134"/>
      </rPr>
      <t>，消防水池</t>
    </r>
    <r>
      <rPr>
        <sz val="22"/>
        <rFont val="Times New Roman"/>
        <charset val="134"/>
      </rPr>
      <t>2</t>
    </r>
    <r>
      <rPr>
        <sz val="22"/>
        <rFont val="方正仿宋简体"/>
        <charset val="134"/>
      </rPr>
      <t>座、容积</t>
    </r>
    <r>
      <rPr>
        <sz val="22"/>
        <rFont val="Times New Roman"/>
        <charset val="134"/>
      </rPr>
      <t>300m³</t>
    </r>
    <r>
      <rPr>
        <sz val="22"/>
        <rFont val="方正仿宋简体"/>
        <charset val="134"/>
      </rPr>
      <t>，配套地面硬化、给排水、电力、消防等相关附属设施。</t>
    </r>
  </si>
  <si>
    <r>
      <t>新建小市场</t>
    </r>
    <r>
      <rPr>
        <sz val="22"/>
        <rFont val="宋体"/>
        <charset val="134"/>
      </rPr>
      <t>≥</t>
    </r>
    <r>
      <rPr>
        <sz val="22"/>
        <rFont val="Times New Roman"/>
        <charset val="134"/>
      </rPr>
      <t>4638</t>
    </r>
    <r>
      <rPr>
        <sz val="22"/>
        <rFont val="宋体"/>
        <charset val="134"/>
      </rPr>
      <t>㎡</t>
    </r>
    <r>
      <rPr>
        <sz val="22"/>
        <rFont val="方正仿宋简体"/>
        <charset val="134"/>
      </rPr>
      <t>，消防水池</t>
    </r>
    <r>
      <rPr>
        <sz val="22"/>
        <rFont val="宋体"/>
        <charset val="134"/>
      </rPr>
      <t>≥</t>
    </r>
    <r>
      <rPr>
        <sz val="22"/>
        <rFont val="Times New Roman"/>
        <charset val="134"/>
      </rPr>
      <t>2</t>
    </r>
    <r>
      <rPr>
        <sz val="22"/>
        <rFont val="方正仿宋简体"/>
        <charset val="134"/>
      </rPr>
      <t>座；</t>
    </r>
    <r>
      <rPr>
        <b/>
        <sz val="22"/>
        <rFont val="Times New Roman"/>
        <charset val="134"/>
      </rPr>
      <t xml:space="preserve">
</t>
    </r>
    <r>
      <rPr>
        <b/>
        <sz val="22"/>
        <rFont val="方正仿宋简体"/>
        <charset val="134"/>
      </rPr>
      <t>社会效益：</t>
    </r>
    <r>
      <rPr>
        <sz val="22"/>
        <rFont val="方正仿宋简体"/>
        <charset val="134"/>
      </rPr>
      <t>带动就业、创业人数</t>
    </r>
    <r>
      <rPr>
        <sz val="22"/>
        <rFont val="宋体"/>
        <charset val="134"/>
      </rPr>
      <t>≥</t>
    </r>
    <r>
      <rPr>
        <sz val="22"/>
        <rFont val="Times New Roman"/>
        <charset val="134"/>
      </rPr>
      <t>40</t>
    </r>
    <r>
      <rPr>
        <sz val="22"/>
        <rFont val="方正仿宋简体"/>
        <charset val="134"/>
      </rPr>
      <t>人；</t>
    </r>
    <r>
      <rPr>
        <b/>
        <sz val="22"/>
        <rFont val="Times New Roman"/>
        <charset val="134"/>
      </rPr>
      <t xml:space="preserve">
</t>
    </r>
    <r>
      <rPr>
        <b/>
        <sz val="22"/>
        <rFont val="方正仿宋简体"/>
        <charset val="134"/>
      </rPr>
      <t>经济效益：</t>
    </r>
    <r>
      <rPr>
        <sz val="22"/>
        <rFont val="方正仿宋简体"/>
        <charset val="134"/>
      </rPr>
      <t>按照总投资的</t>
    </r>
    <r>
      <rPr>
        <sz val="22"/>
        <rFont val="Times New Roman"/>
        <charset val="134"/>
      </rPr>
      <t>2%</t>
    </r>
    <r>
      <rPr>
        <sz val="22"/>
        <rFont val="宋体"/>
        <charset val="134"/>
      </rPr>
      <t>-</t>
    </r>
    <r>
      <rPr>
        <sz val="22"/>
        <rFont val="Times New Roman"/>
        <charset val="134"/>
      </rPr>
      <t>5%</t>
    </r>
    <r>
      <rPr>
        <sz val="22"/>
        <rFont val="方正仿宋简体"/>
        <charset val="134"/>
      </rPr>
      <t>收取租金，预计每年可获得租金收入</t>
    </r>
    <r>
      <rPr>
        <sz val="22"/>
        <rFont val="Times New Roman"/>
        <charset val="134"/>
      </rPr>
      <t>45.222</t>
    </r>
    <r>
      <rPr>
        <sz val="22"/>
        <rFont val="方正仿宋简体"/>
        <charset val="134"/>
      </rPr>
      <t>万元</t>
    </r>
    <r>
      <rPr>
        <sz val="22"/>
        <rFont val="宋体"/>
        <charset val="134"/>
      </rPr>
      <t>-</t>
    </r>
    <r>
      <rPr>
        <sz val="22"/>
        <rFont val="Times New Roman"/>
        <charset val="134"/>
      </rPr>
      <t>113.055</t>
    </r>
    <r>
      <rPr>
        <sz val="22"/>
        <rFont val="方正仿宋简体"/>
        <charset val="134"/>
      </rPr>
      <t>万元；</t>
    </r>
    <r>
      <rPr>
        <sz val="22"/>
        <rFont val="Times New Roman"/>
        <charset val="134"/>
      </rPr>
      <t xml:space="preserve">
</t>
    </r>
    <r>
      <rPr>
        <b/>
        <sz val="22"/>
        <rFont val="方正仿宋简体"/>
        <charset val="134"/>
      </rPr>
      <t>服务对象满意度：</t>
    </r>
    <r>
      <rPr>
        <sz val="22"/>
        <rFont val="方正仿宋简体"/>
        <charset val="134"/>
      </rPr>
      <t>居民及租户对项目建设及运营的满意度</t>
    </r>
    <r>
      <rPr>
        <sz val="22"/>
        <rFont val="宋体"/>
        <charset val="134"/>
      </rPr>
      <t>≥</t>
    </r>
    <r>
      <rPr>
        <sz val="22"/>
        <rFont val="Times New Roman"/>
        <charset val="134"/>
      </rPr>
      <t>95%</t>
    </r>
    <r>
      <rPr>
        <sz val="22"/>
        <rFont val="方正仿宋简体"/>
        <charset val="134"/>
      </rPr>
      <t>；</t>
    </r>
    <r>
      <rPr>
        <sz val="22"/>
        <rFont val="Times New Roman"/>
        <charset val="134"/>
      </rPr>
      <t xml:space="preserve">
</t>
    </r>
    <r>
      <rPr>
        <b/>
        <sz val="22"/>
        <rFont val="方正仿宋简体"/>
        <charset val="134"/>
      </rPr>
      <t>质量指标：</t>
    </r>
    <r>
      <rPr>
        <sz val="22"/>
        <rFont val="方正仿宋简体"/>
        <charset val="134"/>
      </rPr>
      <t>项目验收合格率</t>
    </r>
    <r>
      <rPr>
        <sz val="22"/>
        <rFont val="宋体"/>
        <charset val="134"/>
        <scheme val="minor"/>
      </rPr>
      <t>=</t>
    </r>
    <r>
      <rPr>
        <sz val="22"/>
        <rFont val="Times New Roman"/>
        <charset val="134"/>
      </rPr>
      <t>100%</t>
    </r>
    <r>
      <rPr>
        <sz val="22"/>
        <rFont val="宋体"/>
        <charset val="134"/>
      </rPr>
      <t>。</t>
    </r>
  </si>
  <si>
    <r>
      <t>建成后，租赁给胡文俊，每年按照</t>
    </r>
    <r>
      <rPr>
        <sz val="22"/>
        <rFont val="Times New Roman"/>
        <charset val="134"/>
      </rPr>
      <t>2%</t>
    </r>
    <r>
      <rPr>
        <sz val="22"/>
        <rFont val="方正仿宋简体"/>
        <charset val="134"/>
      </rPr>
      <t>收取租金，每</t>
    </r>
    <r>
      <rPr>
        <sz val="22"/>
        <rFont val="Times New Roman"/>
        <charset val="134"/>
      </rPr>
      <t>3</t>
    </r>
    <r>
      <rPr>
        <sz val="22"/>
        <rFont val="方正仿宋简体"/>
        <charset val="134"/>
      </rPr>
      <t>年增长</t>
    </r>
    <r>
      <rPr>
        <sz val="22"/>
        <rFont val="Times New Roman"/>
        <charset val="134"/>
      </rPr>
      <t>1%</t>
    </r>
    <r>
      <rPr>
        <sz val="22"/>
        <rFont val="方正仿宋简体"/>
        <charset val="134"/>
      </rPr>
      <t>，最高增长至</t>
    </r>
    <r>
      <rPr>
        <sz val="22"/>
        <rFont val="Times New Roman"/>
        <charset val="134"/>
      </rPr>
      <t>5%</t>
    </r>
    <r>
      <rPr>
        <sz val="22"/>
        <rFont val="方正仿宋简体"/>
        <charset val="134"/>
      </rPr>
      <t>。预计后期可带动约</t>
    </r>
    <r>
      <rPr>
        <sz val="22"/>
        <rFont val="Times New Roman"/>
        <charset val="134"/>
      </rPr>
      <t>40</t>
    </r>
    <r>
      <rPr>
        <sz val="22"/>
        <rFont val="方正仿宋简体"/>
        <charset val="134"/>
      </rPr>
      <t>人就业，包括物业管理、安保、保洁等岗位。建设完成后将资产量化至色力布亚镇克亚克力克（</t>
    </r>
    <r>
      <rPr>
        <sz val="22"/>
        <rFont val="Times New Roman"/>
        <charset val="134"/>
      </rPr>
      <t>19</t>
    </r>
    <r>
      <rPr>
        <sz val="22"/>
        <rFont val="方正仿宋简体"/>
        <charset val="134"/>
      </rPr>
      <t>）村作为经营性资产管理；消防水池建成后作为公益性资产分别移交至色力布亚镇拜什吐普（</t>
    </r>
    <r>
      <rPr>
        <sz val="22"/>
        <rFont val="Times New Roman"/>
        <charset val="134"/>
      </rPr>
      <t>15</t>
    </r>
    <r>
      <rPr>
        <sz val="22"/>
        <rFont val="方正仿宋简体"/>
        <charset val="134"/>
      </rPr>
      <t>）村、赛克散塔勒（</t>
    </r>
    <r>
      <rPr>
        <sz val="22"/>
        <rFont val="Times New Roman"/>
        <charset val="134"/>
      </rPr>
      <t>16</t>
    </r>
    <r>
      <rPr>
        <sz val="22"/>
        <rFont val="方正仿宋简体"/>
        <charset val="134"/>
      </rPr>
      <t>）村；
项目建设期间可带动至少</t>
    </r>
    <r>
      <rPr>
        <sz val="22"/>
        <rFont val="Times New Roman"/>
        <charset val="134"/>
      </rPr>
      <t>20</t>
    </r>
    <r>
      <rPr>
        <sz val="22"/>
        <rFont val="方正仿宋简体"/>
        <charset val="134"/>
      </rPr>
      <t>人就业，增加居民的收入。</t>
    </r>
  </si>
  <si>
    <t>色力布亚镇</t>
  </si>
  <si>
    <t>蒋久建、明杰</t>
  </si>
  <si>
    <t>BCX023</t>
  </si>
  <si>
    <r>
      <rPr>
        <sz val="22"/>
        <rFont val="方正仿宋简体"/>
        <charset val="0"/>
      </rPr>
      <t>巴楚县</t>
    </r>
    <r>
      <rPr>
        <sz val="22"/>
        <rFont val="Times New Roman"/>
        <charset val="0"/>
      </rPr>
      <t>2025</t>
    </r>
    <r>
      <rPr>
        <sz val="22"/>
        <rFont val="方正仿宋简体"/>
        <charset val="0"/>
      </rPr>
      <t>年琼库尔恰克乡产业园建设项目</t>
    </r>
  </si>
  <si>
    <t>产业园（区）</t>
  </si>
  <si>
    <r>
      <rPr>
        <sz val="22"/>
        <rFont val="方正仿宋简体"/>
        <charset val="134"/>
      </rPr>
      <t>琼库尔恰克乡塔勒克（</t>
    </r>
    <r>
      <rPr>
        <sz val="22"/>
        <rFont val="Times New Roman"/>
        <charset val="134"/>
      </rPr>
      <t>9</t>
    </r>
    <r>
      <rPr>
        <sz val="22"/>
        <rFont val="方正仿宋简体"/>
        <charset val="134"/>
      </rPr>
      <t>）村</t>
    </r>
  </si>
  <si>
    <r>
      <t>总投资：</t>
    </r>
    <r>
      <rPr>
        <sz val="22"/>
        <color rgb="FF000000"/>
        <rFont val="Times New Roman"/>
        <charset val="134"/>
      </rPr>
      <t>1600</t>
    </r>
    <r>
      <rPr>
        <sz val="22"/>
        <color rgb="FF000000"/>
        <rFont val="方正仿宋简体"/>
        <charset val="134"/>
      </rPr>
      <t>万元</t>
    </r>
    <r>
      <rPr>
        <b/>
        <sz val="22"/>
        <color rgb="FF000000"/>
        <rFont val="Times New Roman"/>
        <charset val="134"/>
      </rPr>
      <t xml:space="preserve">
</t>
    </r>
    <r>
      <rPr>
        <b/>
        <sz val="22"/>
        <color rgb="FF000000"/>
        <rFont val="方正仿宋简体"/>
        <charset val="134"/>
      </rPr>
      <t>建设内容：</t>
    </r>
    <r>
      <rPr>
        <sz val="22"/>
        <color rgb="FF000000"/>
        <rFont val="方正仿宋简体"/>
        <charset val="134"/>
      </rPr>
      <t>新建标准库房</t>
    </r>
    <r>
      <rPr>
        <sz val="22"/>
        <color rgb="FF000000"/>
        <rFont val="Times New Roman"/>
        <charset val="134"/>
      </rPr>
      <t>4</t>
    </r>
    <r>
      <rPr>
        <sz val="22"/>
        <color rgb="FF000000"/>
        <rFont val="方正仿宋简体"/>
        <charset val="134"/>
      </rPr>
      <t>栋，每栋建筑面积</t>
    </r>
    <r>
      <rPr>
        <sz val="22"/>
        <color rgb="FF000000"/>
        <rFont val="Times New Roman"/>
        <charset val="134"/>
      </rPr>
      <t>1488</t>
    </r>
    <r>
      <rPr>
        <sz val="22"/>
        <color rgb="FF000000"/>
        <rFont val="宋体"/>
        <charset val="134"/>
      </rPr>
      <t>㎡；</t>
    </r>
    <r>
      <rPr>
        <sz val="22"/>
        <color rgb="FF000000"/>
        <rFont val="方正仿宋简体"/>
        <charset val="134"/>
      </rPr>
      <t>建设配电室</t>
    </r>
    <r>
      <rPr>
        <sz val="22"/>
        <color rgb="FF000000"/>
        <rFont val="Times New Roman"/>
        <charset val="134"/>
      </rPr>
      <t>1</t>
    </r>
    <r>
      <rPr>
        <sz val="22"/>
        <color rgb="FF000000"/>
        <rFont val="方正仿宋简体"/>
        <charset val="134"/>
      </rPr>
      <t>栋，建筑面积</t>
    </r>
    <r>
      <rPr>
        <sz val="22"/>
        <color rgb="FF000000"/>
        <rFont val="Times New Roman"/>
        <charset val="134"/>
      </rPr>
      <t>148</t>
    </r>
    <r>
      <rPr>
        <sz val="22"/>
        <color rgb="FF000000"/>
        <rFont val="宋体"/>
        <charset val="134"/>
      </rPr>
      <t>㎡</t>
    </r>
    <r>
      <rPr>
        <sz val="22"/>
        <color rgb="FF000000"/>
        <rFont val="方正仿宋简体"/>
        <charset val="134"/>
      </rPr>
      <t>，总建筑面积</t>
    </r>
    <r>
      <rPr>
        <sz val="22"/>
        <color rgb="FF000000"/>
        <rFont val="Times New Roman"/>
        <charset val="134"/>
      </rPr>
      <t>6100</t>
    </r>
    <r>
      <rPr>
        <sz val="22"/>
        <color rgb="FF000000"/>
        <rFont val="宋体"/>
        <charset val="134"/>
      </rPr>
      <t>㎡</t>
    </r>
    <r>
      <rPr>
        <sz val="22"/>
        <color rgb="FF000000"/>
        <rFont val="方正仿宋简体"/>
        <charset val="134"/>
      </rPr>
      <t>，配套水、电、路、消防管网等相关附属设施设备。</t>
    </r>
  </si>
  <si>
    <r>
      <rPr>
        <b/>
        <sz val="22"/>
        <rFont val="方正仿宋简体"/>
        <charset val="134"/>
      </rPr>
      <t>社会效益：</t>
    </r>
    <r>
      <rPr>
        <sz val="22"/>
        <rFont val="方正仿宋简体"/>
        <charset val="134"/>
      </rPr>
      <t>建设标准库房面积</t>
    </r>
    <r>
      <rPr>
        <sz val="22"/>
        <rFont val="宋体"/>
        <charset val="134"/>
        <scheme val="minor"/>
      </rPr>
      <t>≥</t>
    </r>
    <r>
      <rPr>
        <sz val="22"/>
        <rFont val="Times New Roman"/>
        <charset val="134"/>
      </rPr>
      <t>6100</t>
    </r>
    <r>
      <rPr>
        <sz val="22"/>
        <rFont val="方正仿宋简体"/>
        <charset val="134"/>
      </rPr>
      <t>平方米，项目验收合格率＝</t>
    </r>
    <r>
      <rPr>
        <sz val="22"/>
        <rFont val="Times New Roman"/>
        <charset val="134"/>
      </rPr>
      <t>100%</t>
    </r>
    <r>
      <rPr>
        <sz val="22"/>
        <rFont val="方正仿宋简体"/>
        <charset val="134"/>
      </rPr>
      <t>，通过项目实施增加村集体经济收入，促进当地就业，优化产业布局，提升巴楚县农副产品加工产业园区整体产业竞争力可持续影响；</t>
    </r>
    <r>
      <rPr>
        <b/>
        <sz val="22"/>
        <rFont val="Times New Roman"/>
        <charset val="134"/>
      </rPr>
      <t xml:space="preserve">
</t>
    </r>
    <r>
      <rPr>
        <b/>
        <sz val="22"/>
        <rFont val="方正仿宋简体"/>
        <charset val="134"/>
      </rPr>
      <t>经济效益：</t>
    </r>
    <r>
      <rPr>
        <sz val="22"/>
        <rFont val="方正仿宋简体"/>
        <charset val="134"/>
      </rPr>
      <t>项目建设期间吸纳当地群众就业不少于</t>
    </r>
    <r>
      <rPr>
        <sz val="22"/>
        <rFont val="Times New Roman"/>
        <charset val="134"/>
      </rPr>
      <t>20</t>
    </r>
    <r>
      <rPr>
        <sz val="22"/>
        <rFont val="方正仿宋简体"/>
        <charset val="134"/>
      </rPr>
      <t>人，项目建成后意向企业吸纳当地群众不少</t>
    </r>
    <r>
      <rPr>
        <sz val="22"/>
        <rFont val="Times New Roman"/>
        <charset val="134"/>
      </rPr>
      <t>15</t>
    </r>
    <r>
      <rPr>
        <sz val="22"/>
        <rFont val="方正仿宋简体"/>
        <charset val="134"/>
      </rPr>
      <t>人在该厂就业，预计产生经济效益不少于</t>
    </r>
    <r>
      <rPr>
        <sz val="22"/>
        <rFont val="Times New Roman"/>
        <charset val="134"/>
      </rPr>
      <t>50</t>
    </r>
    <r>
      <rPr>
        <sz val="22"/>
        <rFont val="方正仿宋简体"/>
        <charset val="134"/>
      </rPr>
      <t>万元。</t>
    </r>
  </si>
  <si>
    <r>
      <rPr>
        <b/>
        <sz val="22"/>
        <rFont val="方正仿宋简体"/>
        <charset val="134"/>
      </rPr>
      <t>经营主体：</t>
    </r>
    <r>
      <rPr>
        <sz val="22"/>
        <rFont val="方正仿宋简体"/>
        <charset val="134"/>
      </rPr>
      <t>本项目建设后租赁方为新疆中农深科技有限公司。</t>
    </r>
    <r>
      <rPr>
        <b/>
        <sz val="22"/>
        <rFont val="Times New Roman"/>
        <charset val="134"/>
      </rPr>
      <t xml:space="preserve">
</t>
    </r>
    <r>
      <rPr>
        <b/>
        <sz val="22"/>
        <rFont val="方正仿宋简体"/>
        <charset val="134"/>
      </rPr>
      <t>收益：</t>
    </r>
    <r>
      <rPr>
        <sz val="22"/>
        <rFont val="方正仿宋简体"/>
        <charset val="134"/>
      </rPr>
      <t>我乡与该公司签订框架协议，采取租赁方式进行生产使用，租金按照竣工决算价的</t>
    </r>
    <r>
      <rPr>
        <sz val="22"/>
        <rFont val="Times New Roman"/>
        <charset val="134"/>
      </rPr>
      <t xml:space="preserve"> 2%</t>
    </r>
    <r>
      <rPr>
        <sz val="22"/>
        <rFont val="方正仿宋简体"/>
        <charset val="134"/>
      </rPr>
      <t>收取，且库房租赁期不得少于</t>
    </r>
    <r>
      <rPr>
        <sz val="22"/>
        <rFont val="Times New Roman"/>
        <charset val="134"/>
      </rPr>
      <t xml:space="preserve"> 10 </t>
    </r>
    <r>
      <rPr>
        <sz val="22"/>
        <rFont val="方正仿宋简体"/>
        <charset val="134"/>
      </rPr>
      <t>年并签订框架协议，公司生产期间优先使用我乡脱贫户、监测户进行务工，签订框架协议后承租方需支付厂房定金</t>
    </r>
    <r>
      <rPr>
        <sz val="22"/>
        <rFont val="Times New Roman"/>
        <charset val="134"/>
      </rPr>
      <t>50</t>
    </r>
    <r>
      <rPr>
        <sz val="22"/>
        <rFont val="方正仿宋简体"/>
        <charset val="134"/>
      </rPr>
      <t>万元。年租金不少于</t>
    </r>
    <r>
      <rPr>
        <sz val="22"/>
        <rFont val="Times New Roman"/>
        <charset val="134"/>
      </rPr>
      <t>26</t>
    </r>
    <r>
      <rPr>
        <sz val="22"/>
        <rFont val="方正仿宋简体"/>
        <charset val="134"/>
      </rPr>
      <t>万，用于资产收益分红资金，设置公益性岗位、困难家庭补助、小型公益事业，收益群体不少于</t>
    </r>
    <r>
      <rPr>
        <sz val="22"/>
        <rFont val="Times New Roman"/>
        <charset val="134"/>
      </rPr>
      <t>20</t>
    </r>
    <r>
      <rPr>
        <sz val="22"/>
        <rFont val="方正仿宋简体"/>
        <charset val="134"/>
      </rPr>
      <t>户。</t>
    </r>
    <r>
      <rPr>
        <b/>
        <sz val="22"/>
        <rFont val="Times New Roman"/>
        <charset val="134"/>
      </rPr>
      <t xml:space="preserve">
</t>
    </r>
    <r>
      <rPr>
        <b/>
        <sz val="22"/>
        <rFont val="方正仿宋简体"/>
        <charset val="134"/>
      </rPr>
      <t>资产权属：</t>
    </r>
    <r>
      <rPr>
        <sz val="22"/>
        <rFont val="方正仿宋简体"/>
        <charset val="134"/>
      </rPr>
      <t>项目建成后，根据我县资产收益分配管理办法，划分至不少于</t>
    </r>
    <r>
      <rPr>
        <sz val="22"/>
        <rFont val="Times New Roman"/>
        <charset val="134"/>
      </rPr>
      <t>5</t>
    </r>
    <r>
      <rPr>
        <sz val="22"/>
        <rFont val="方正仿宋简体"/>
        <charset val="134"/>
      </rPr>
      <t>个行政村。</t>
    </r>
  </si>
  <si>
    <t>琼库尔恰克乡</t>
  </si>
  <si>
    <t>高疆、明杰</t>
  </si>
  <si>
    <t>BCX017</t>
  </si>
  <si>
    <r>
      <rPr>
        <sz val="22"/>
        <color theme="1"/>
        <rFont val="方正仿宋简体"/>
        <charset val="134"/>
      </rPr>
      <t>巴楚县</t>
    </r>
    <r>
      <rPr>
        <sz val="22"/>
        <color theme="1"/>
        <rFont val="Times New Roman"/>
        <charset val="134"/>
      </rPr>
      <t>2025</t>
    </r>
    <r>
      <rPr>
        <sz val="22"/>
        <color theme="1"/>
        <rFont val="方正仿宋简体"/>
        <charset val="134"/>
      </rPr>
      <t>年巴楚镇赛克散村就业创业基地建设项目</t>
    </r>
  </si>
  <si>
    <t>巴楚镇赛克散村</t>
  </si>
  <si>
    <r>
      <rPr>
        <b/>
        <sz val="22"/>
        <rFont val="方正仿宋简体"/>
        <charset val="134"/>
      </rPr>
      <t>总投资：</t>
    </r>
    <r>
      <rPr>
        <sz val="22"/>
        <rFont val="Times New Roman"/>
        <charset val="134"/>
      </rPr>
      <t>500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：为巴楚镇赛克散村新建</t>
    </r>
    <r>
      <rPr>
        <sz val="22"/>
        <rFont val="Times New Roman"/>
        <charset val="134"/>
      </rPr>
      <t>1700</t>
    </r>
    <r>
      <rPr>
        <sz val="22"/>
        <rFont val="宋体"/>
        <charset val="134"/>
      </rPr>
      <t>㎡</t>
    </r>
    <r>
      <rPr>
        <sz val="22"/>
        <rFont val="方正仿宋简体"/>
        <charset val="134"/>
      </rPr>
      <t>的就业创业基地，配套相关附属设施设备。</t>
    </r>
  </si>
  <si>
    <r>
      <t>社会效益</t>
    </r>
    <r>
      <rPr>
        <sz val="22"/>
        <rFont val="方正仿宋简体"/>
        <charset val="134"/>
      </rPr>
      <t>：带动就业、创业人数</t>
    </r>
    <r>
      <rPr>
        <sz val="22"/>
        <rFont val="宋体"/>
        <charset val="134"/>
      </rPr>
      <t>≥</t>
    </r>
    <r>
      <rPr>
        <sz val="22"/>
        <rFont val="Times New Roman"/>
        <charset val="134"/>
      </rPr>
      <t>25</t>
    </r>
    <r>
      <rPr>
        <sz val="22"/>
        <rFont val="方正仿宋简体"/>
        <charset val="134"/>
      </rPr>
      <t>人；</t>
    </r>
    <r>
      <rPr>
        <sz val="22"/>
        <rFont val="Times New Roman"/>
        <charset val="134"/>
      </rPr>
      <t xml:space="preserve">
</t>
    </r>
    <r>
      <rPr>
        <b/>
        <sz val="22"/>
        <rFont val="方正仿宋简体"/>
        <charset val="134"/>
      </rPr>
      <t>经济效益</t>
    </r>
    <r>
      <rPr>
        <sz val="22"/>
        <rFont val="方正仿宋简体"/>
        <charset val="134"/>
      </rPr>
      <t>：按照总投资的</t>
    </r>
    <r>
      <rPr>
        <sz val="22"/>
        <rFont val="Times New Roman"/>
        <charset val="134"/>
      </rPr>
      <t>2%</t>
    </r>
    <r>
      <rPr>
        <sz val="22"/>
        <rFont val="方正仿宋简体"/>
        <charset val="134"/>
      </rPr>
      <t>至</t>
    </r>
    <r>
      <rPr>
        <sz val="22"/>
        <rFont val="Times New Roman"/>
        <charset val="134"/>
      </rPr>
      <t>5%</t>
    </r>
    <r>
      <rPr>
        <sz val="22"/>
        <rFont val="方正仿宋简体"/>
        <charset val="134"/>
      </rPr>
      <t>收取租金，预计每年可获得租金收入</t>
    </r>
    <r>
      <rPr>
        <sz val="22"/>
        <rFont val="Times New Roman"/>
        <charset val="134"/>
      </rPr>
      <t>9.86</t>
    </r>
    <r>
      <rPr>
        <sz val="22"/>
        <rFont val="方正仿宋简体"/>
        <charset val="134"/>
      </rPr>
      <t>万元</t>
    </r>
    <r>
      <rPr>
        <sz val="22"/>
        <rFont val="Times New Roman"/>
        <charset val="134"/>
      </rPr>
      <t>-24.65</t>
    </r>
    <r>
      <rPr>
        <sz val="22"/>
        <rFont val="方正仿宋简体"/>
        <charset val="134"/>
      </rPr>
      <t>万元；</t>
    </r>
    <r>
      <rPr>
        <sz val="22"/>
        <rFont val="Times New Roman"/>
        <charset val="134"/>
      </rPr>
      <t xml:space="preserve">
</t>
    </r>
    <r>
      <rPr>
        <b/>
        <sz val="22"/>
        <rFont val="方正仿宋简体"/>
        <charset val="134"/>
      </rPr>
      <t>服务对象满意度：</t>
    </r>
    <r>
      <rPr>
        <sz val="22"/>
        <rFont val="方正仿宋简体"/>
        <charset val="134"/>
      </rPr>
      <t>社区居民及租户对项目建设及运营的满意度达到</t>
    </r>
    <r>
      <rPr>
        <sz val="22"/>
        <rFont val="宋体"/>
        <charset val="134"/>
      </rPr>
      <t>≥</t>
    </r>
    <r>
      <rPr>
        <sz val="22"/>
        <rFont val="Times New Roman"/>
        <charset val="134"/>
      </rPr>
      <t xml:space="preserve">95% </t>
    </r>
    <r>
      <rPr>
        <sz val="22"/>
        <rFont val="方正仿宋简体"/>
        <charset val="134"/>
      </rPr>
      <t>；</t>
    </r>
    <r>
      <rPr>
        <sz val="22"/>
        <rFont val="Times New Roman"/>
        <charset val="134"/>
      </rPr>
      <t xml:space="preserve">
</t>
    </r>
    <r>
      <rPr>
        <b/>
        <sz val="22"/>
        <rFont val="方正仿宋简体"/>
        <charset val="134"/>
      </rPr>
      <t>质量指标：</t>
    </r>
    <r>
      <rPr>
        <sz val="22"/>
        <rFont val="方正仿宋简体"/>
        <charset val="134"/>
      </rPr>
      <t>项目验收合格率达到</t>
    </r>
    <r>
      <rPr>
        <sz val="22"/>
        <rFont val="宋体"/>
        <charset val="134"/>
      </rPr>
      <t>≥</t>
    </r>
    <r>
      <rPr>
        <sz val="22"/>
        <rFont val="Times New Roman"/>
        <charset val="134"/>
      </rPr>
      <t>100%</t>
    </r>
    <r>
      <rPr>
        <sz val="22"/>
        <rFont val="宋体"/>
        <charset val="134"/>
      </rPr>
      <t>。</t>
    </r>
  </si>
  <si>
    <r>
      <t>项目建设期间可带动至少</t>
    </r>
    <r>
      <rPr>
        <sz val="22"/>
        <rFont val="Times New Roman"/>
        <charset val="134"/>
      </rPr>
      <t xml:space="preserve"> 20 </t>
    </r>
    <r>
      <rPr>
        <sz val="22"/>
        <rFont val="方正仿宋简体"/>
        <charset val="134"/>
      </rPr>
      <t>人左右就业，项目建成后，租赁给个人企业巴楚县百阁力克铁艺品加工厂，按照总投资的</t>
    </r>
    <r>
      <rPr>
        <sz val="22"/>
        <rFont val="Times New Roman"/>
        <charset val="134"/>
      </rPr>
      <t>2%</t>
    </r>
    <r>
      <rPr>
        <sz val="22"/>
        <rFont val="方正仿宋简体"/>
        <charset val="134"/>
      </rPr>
      <t>至</t>
    </r>
    <r>
      <rPr>
        <sz val="22"/>
        <rFont val="Times New Roman"/>
        <charset val="134"/>
      </rPr>
      <t>5%</t>
    </r>
    <r>
      <rPr>
        <sz val="22"/>
        <rFont val="方正仿宋简体"/>
        <charset val="134"/>
      </rPr>
      <t>收取租金，预计每年可获得租金收入</t>
    </r>
    <r>
      <rPr>
        <sz val="22"/>
        <rFont val="Times New Roman"/>
        <charset val="134"/>
      </rPr>
      <t>9.86</t>
    </r>
    <r>
      <rPr>
        <sz val="22"/>
        <rFont val="方正仿宋简体"/>
        <charset val="134"/>
      </rPr>
      <t>万元</t>
    </r>
    <r>
      <rPr>
        <sz val="22"/>
        <rFont val="Times New Roman"/>
        <charset val="134"/>
      </rPr>
      <t>-24.65</t>
    </r>
    <r>
      <rPr>
        <sz val="22"/>
        <rFont val="方正仿宋简体"/>
        <charset val="134"/>
      </rPr>
      <t>万元，项目建成以后由巴楚镇赛克散村管护经营。</t>
    </r>
  </si>
  <si>
    <t>巴楚镇</t>
  </si>
  <si>
    <t>汪生龙、明杰</t>
  </si>
  <si>
    <t>BCX031</t>
  </si>
  <si>
    <r>
      <rPr>
        <sz val="22"/>
        <rFont val="方正仿宋简体"/>
        <charset val="0"/>
      </rPr>
      <t>巴楚县</t>
    </r>
    <r>
      <rPr>
        <sz val="22"/>
        <rFont val="Times New Roman"/>
        <charset val="0"/>
      </rPr>
      <t>2025</t>
    </r>
    <r>
      <rPr>
        <sz val="22"/>
        <rFont val="方正仿宋简体"/>
        <charset val="0"/>
      </rPr>
      <t>年饲草料补助项目</t>
    </r>
  </si>
  <si>
    <t>养殖业基地</t>
  </si>
  <si>
    <t>阿瓦提镇、英吾斯塘乡、琼库尔恰克乡、色力布亚镇、阿拉格尔乡、阿克萨克马热勒乡、夏马勒乡、阿纳库勒乡、巴楚镇、三岔口镇</t>
  </si>
  <si>
    <r>
      <rPr>
        <b/>
        <sz val="20"/>
        <rFont val="方正仿宋简体"/>
        <charset val="134"/>
      </rPr>
      <t>总投资：</t>
    </r>
    <r>
      <rPr>
        <sz val="20"/>
        <rFont val="Times New Roman"/>
        <charset val="134"/>
      </rPr>
      <t>372.065</t>
    </r>
    <r>
      <rPr>
        <sz val="20"/>
        <rFont val="方正仿宋简体"/>
        <charset val="134"/>
      </rPr>
      <t>万元</t>
    </r>
    <r>
      <rPr>
        <sz val="20"/>
        <rFont val="Times New Roman"/>
        <charset val="134"/>
      </rPr>
      <t xml:space="preserve">
</t>
    </r>
    <r>
      <rPr>
        <b/>
        <sz val="20"/>
        <rFont val="方正仿宋简体"/>
        <charset val="134"/>
      </rPr>
      <t>建设内容：</t>
    </r>
    <r>
      <rPr>
        <sz val="20"/>
        <rFont val="方正仿宋简体"/>
        <charset val="134"/>
      </rPr>
      <t>①对全县</t>
    </r>
    <r>
      <rPr>
        <sz val="20"/>
        <rFont val="Times New Roman"/>
        <charset val="134"/>
      </rPr>
      <t>10</t>
    </r>
    <r>
      <rPr>
        <sz val="20"/>
        <rFont val="方正仿宋简体"/>
        <charset val="134"/>
      </rPr>
      <t>个乡镇</t>
    </r>
    <r>
      <rPr>
        <sz val="20"/>
        <rFont val="Times New Roman"/>
        <charset val="134"/>
      </rPr>
      <t>2372</t>
    </r>
    <r>
      <rPr>
        <sz val="20"/>
        <rFont val="方正仿宋简体"/>
        <charset val="134"/>
      </rPr>
      <t>户脱贫户和监测对象发展牛羊养殖并经营稳定，利用青贮池加工调制青贮、黄贮饲草料，或使用裹包全株青贮玉米、棉杆混贮发酵的</t>
    </r>
    <r>
      <rPr>
        <sz val="20"/>
        <rFont val="Times New Roman"/>
        <charset val="134"/>
      </rPr>
      <t>74413</t>
    </r>
    <r>
      <rPr>
        <sz val="20"/>
        <rFont val="方正仿宋简体"/>
        <charset val="134"/>
      </rPr>
      <t>吨饲草料，按照每吨</t>
    </r>
    <r>
      <rPr>
        <sz val="20"/>
        <rFont val="Times New Roman"/>
        <charset val="134"/>
      </rPr>
      <t>50</t>
    </r>
    <r>
      <rPr>
        <sz val="20"/>
        <rFont val="方正仿宋简体"/>
        <charset val="134"/>
      </rPr>
      <t>元的标准给予补助。已享受</t>
    </r>
    <r>
      <rPr>
        <sz val="20"/>
        <rFont val="Times New Roman"/>
        <charset val="134"/>
      </rPr>
      <t>“</t>
    </r>
    <r>
      <rPr>
        <sz val="20"/>
        <rFont val="方正仿宋简体"/>
        <charset val="134"/>
      </rPr>
      <t>良改饲</t>
    </r>
    <r>
      <rPr>
        <sz val="20"/>
        <rFont val="Times New Roman"/>
        <charset val="134"/>
      </rPr>
      <t>”</t>
    </r>
    <r>
      <rPr>
        <sz val="20"/>
        <rFont val="方正仿宋简体"/>
        <charset val="134"/>
      </rPr>
      <t>补助政策的压窖青贮，不再享受青贮饲料补助，</t>
    </r>
    <r>
      <rPr>
        <sz val="20"/>
        <rFont val="Times New Roman"/>
        <charset val="134"/>
      </rPr>
      <t>2025</t>
    </r>
    <r>
      <rPr>
        <sz val="20"/>
        <rFont val="方正仿宋简体"/>
        <charset val="134"/>
      </rPr>
      <t>年计划补贴</t>
    </r>
    <r>
      <rPr>
        <sz val="20"/>
        <rFont val="Times New Roman"/>
        <charset val="134"/>
      </rPr>
      <t>59553</t>
    </r>
    <r>
      <rPr>
        <sz val="20"/>
        <rFont val="方正仿宋简体"/>
        <charset val="134"/>
      </rPr>
      <t>吨。②对全县</t>
    </r>
    <r>
      <rPr>
        <sz val="20"/>
        <rFont val="Times New Roman"/>
        <charset val="134"/>
      </rPr>
      <t>7</t>
    </r>
    <r>
      <rPr>
        <sz val="20"/>
        <rFont val="方正仿宋简体"/>
        <charset val="134"/>
      </rPr>
      <t>个乡镇</t>
    </r>
    <r>
      <rPr>
        <sz val="20"/>
        <rFont val="Times New Roman"/>
        <charset val="134"/>
      </rPr>
      <t>975</t>
    </r>
    <r>
      <rPr>
        <sz val="20"/>
        <rFont val="方正仿宋简体"/>
        <charset val="134"/>
      </rPr>
      <t>户脱贫户和监测对象购买或自配全价饲料和配合饲料养殖牛羊的，按照饲料成本的</t>
    </r>
    <r>
      <rPr>
        <sz val="20"/>
        <rFont val="Times New Roman"/>
        <charset val="134"/>
      </rPr>
      <t>30%</t>
    </r>
    <r>
      <rPr>
        <sz val="20"/>
        <rFont val="方正仿宋简体"/>
        <charset val="134"/>
      </rPr>
      <t>给予一次性补贴。</t>
    </r>
    <r>
      <rPr>
        <sz val="20"/>
        <rFont val="Times New Roman"/>
        <charset val="134"/>
      </rPr>
      <t>2025</t>
    </r>
    <r>
      <rPr>
        <sz val="20"/>
        <rFont val="方正仿宋简体"/>
        <charset val="134"/>
      </rPr>
      <t>年计划补贴</t>
    </r>
    <r>
      <rPr>
        <sz val="20"/>
        <rFont val="Times New Roman"/>
        <charset val="134"/>
      </rPr>
      <t>2049</t>
    </r>
    <r>
      <rPr>
        <sz val="20"/>
        <rFont val="方正仿宋简体"/>
        <charset val="134"/>
      </rPr>
      <t>吨。</t>
    </r>
  </si>
  <si>
    <r>
      <rPr>
        <sz val="22"/>
        <rFont val="方正仿宋简体"/>
        <charset val="134"/>
      </rPr>
      <t>补贴饲草料吨数</t>
    </r>
    <r>
      <rPr>
        <sz val="22"/>
        <rFont val="宋体"/>
        <charset val="134"/>
      </rPr>
      <t>≥</t>
    </r>
    <r>
      <rPr>
        <sz val="22"/>
        <rFont val="Times New Roman"/>
        <charset val="134"/>
      </rPr>
      <t>61602</t>
    </r>
    <r>
      <rPr>
        <sz val="22"/>
        <rFont val="方正仿宋简体"/>
        <charset val="134"/>
      </rPr>
      <t>吨，资金使用合规率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带动脱贫户（含监测对象）全年总收入</t>
    </r>
    <r>
      <rPr>
        <sz val="22"/>
        <rFont val="宋体"/>
        <charset val="134"/>
      </rPr>
      <t>≥</t>
    </r>
    <r>
      <rPr>
        <sz val="22"/>
        <rFont val="Times New Roman"/>
        <charset val="134"/>
      </rPr>
      <t>372.065</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受益脱贫户（含监测对象）户数</t>
    </r>
    <r>
      <rPr>
        <sz val="22"/>
        <rFont val="宋体"/>
        <charset val="134"/>
      </rPr>
      <t>≥</t>
    </r>
    <r>
      <rPr>
        <sz val="22"/>
        <rFont val="Times New Roman"/>
        <charset val="134"/>
      </rPr>
      <t>2372</t>
    </r>
    <r>
      <rPr>
        <sz val="22"/>
        <rFont val="方正仿宋简体"/>
        <charset val="134"/>
      </rPr>
      <t>户，通过项目实施，激发农户内生动力，有效推动庭院特色养殖发展。</t>
    </r>
  </si>
  <si>
    <r>
      <rPr>
        <sz val="22"/>
        <color theme="1"/>
        <rFont val="方正仿宋简体"/>
        <charset val="134"/>
      </rPr>
      <t>可带动</t>
    </r>
    <r>
      <rPr>
        <sz val="22"/>
        <color theme="1"/>
        <rFont val="Times New Roman"/>
        <charset val="134"/>
      </rPr>
      <t>3347</t>
    </r>
    <r>
      <rPr>
        <sz val="22"/>
        <color theme="1"/>
        <rFont val="方正仿宋简体"/>
        <charset val="134"/>
      </rPr>
      <t>户脱贫户（含监测对象）全年增收</t>
    </r>
    <r>
      <rPr>
        <sz val="22"/>
        <color theme="1"/>
        <rFont val="Times New Roman"/>
        <charset val="134"/>
      </rPr>
      <t>372.065</t>
    </r>
    <r>
      <rPr>
        <sz val="22"/>
        <color theme="1"/>
        <rFont val="方正仿宋简体"/>
        <charset val="134"/>
      </rPr>
      <t>万元。财政衔接资金直接补贴农户，壮大产业发展，通过以奖代补的形式促进农户产业发展积极性。</t>
    </r>
  </si>
  <si>
    <r>
      <rPr>
        <sz val="22"/>
        <rFont val="方正仿宋简体"/>
        <charset val="134"/>
      </rPr>
      <t>罗建新、包永瑞、高疆、蒋久健、李鹏辉、潘荣森、木拉提</t>
    </r>
    <r>
      <rPr>
        <sz val="22"/>
        <rFont val="Times New Roman"/>
        <charset val="134"/>
      </rPr>
      <t>·</t>
    </r>
    <r>
      <rPr>
        <sz val="22"/>
        <rFont val="方正仿宋简体"/>
        <charset val="134"/>
      </rPr>
      <t>库尔班、牛振东、汪生龙、田兵兵、耿德一</t>
    </r>
  </si>
  <si>
    <t>BCX036</t>
  </si>
  <si>
    <r>
      <rPr>
        <sz val="22"/>
        <color theme="1"/>
        <rFont val="方正仿宋简体"/>
        <charset val="134"/>
      </rPr>
      <t>巴楚县</t>
    </r>
    <r>
      <rPr>
        <sz val="22"/>
        <color theme="1"/>
        <rFont val="Times New Roman"/>
        <charset val="134"/>
      </rPr>
      <t>2025</t>
    </r>
    <r>
      <rPr>
        <sz val="22"/>
        <color theme="1"/>
        <rFont val="方正仿宋简体"/>
        <charset val="134"/>
      </rPr>
      <t>年主要粮食作物单产提升补助项目</t>
    </r>
  </si>
  <si>
    <t>种植业基地</t>
  </si>
  <si>
    <t>阿瓦提镇、英吾斯塘乡、琼库尔恰克乡、色力布亚镇、阿拉格尔乡、阿克萨克马热勒乡、夏马勒乡、阿纳库勒乡、巴楚镇、多来提巴格乡、恰尔巴格乡</t>
  </si>
  <si>
    <r>
      <rPr>
        <b/>
        <sz val="18"/>
        <rFont val="方正仿宋简体"/>
        <charset val="0"/>
      </rPr>
      <t>总投资：</t>
    </r>
    <r>
      <rPr>
        <sz val="18"/>
        <rFont val="Times New Roman"/>
        <charset val="0"/>
      </rPr>
      <t>1083.3138</t>
    </r>
    <r>
      <rPr>
        <sz val="18"/>
        <rFont val="方正仿宋简体"/>
        <charset val="0"/>
      </rPr>
      <t>万元</t>
    </r>
    <r>
      <rPr>
        <sz val="18"/>
        <rFont val="Times New Roman"/>
        <charset val="0"/>
      </rPr>
      <t xml:space="preserve">
</t>
    </r>
    <r>
      <rPr>
        <b/>
        <sz val="18"/>
        <rFont val="方正仿宋简体"/>
        <charset val="0"/>
      </rPr>
      <t>建设内容：</t>
    </r>
    <r>
      <rPr>
        <b/>
        <sz val="18"/>
        <rFont val="Times New Roman"/>
        <charset val="0"/>
      </rPr>
      <t xml:space="preserve">
</t>
    </r>
    <r>
      <rPr>
        <sz val="18"/>
        <rFont val="Times New Roman"/>
        <charset val="0"/>
      </rPr>
      <t>1.</t>
    </r>
    <r>
      <rPr>
        <sz val="18"/>
        <rFont val="方正仿宋简体"/>
        <charset val="0"/>
      </rPr>
      <t>对全县</t>
    </r>
    <r>
      <rPr>
        <sz val="18"/>
        <rFont val="Times New Roman"/>
        <charset val="0"/>
      </rPr>
      <t>11</t>
    </r>
    <r>
      <rPr>
        <sz val="18"/>
        <rFont val="方正仿宋简体"/>
        <charset val="0"/>
      </rPr>
      <t>个乡镇</t>
    </r>
    <r>
      <rPr>
        <sz val="18"/>
        <rFont val="Times New Roman"/>
        <charset val="0"/>
      </rPr>
      <t>9421</t>
    </r>
    <r>
      <rPr>
        <sz val="18"/>
        <rFont val="方正仿宋简体"/>
        <charset val="0"/>
      </rPr>
      <t>户脱贫户和监测对象种植的</t>
    </r>
    <r>
      <rPr>
        <sz val="18"/>
        <rFont val="Times New Roman"/>
        <charset val="0"/>
      </rPr>
      <t>64979.7</t>
    </r>
    <r>
      <rPr>
        <sz val="18"/>
        <rFont val="方正仿宋简体"/>
        <charset val="0"/>
      </rPr>
      <t>亩冬小麦以收籽粒为生产目标，种植面积</t>
    </r>
    <r>
      <rPr>
        <sz val="18"/>
        <rFont val="Times New Roman"/>
        <charset val="0"/>
      </rPr>
      <t>1</t>
    </r>
    <r>
      <rPr>
        <sz val="18"/>
        <rFont val="方正仿宋简体"/>
        <charset val="0"/>
      </rPr>
      <t>亩以上，单产较上年提升</t>
    </r>
    <r>
      <rPr>
        <sz val="18"/>
        <rFont val="Times New Roman"/>
        <charset val="0"/>
      </rPr>
      <t>1.5%</t>
    </r>
    <r>
      <rPr>
        <sz val="18"/>
        <rFont val="方正仿宋简体"/>
        <charset val="0"/>
      </rPr>
      <t>以上，玉米单产提升</t>
    </r>
    <r>
      <rPr>
        <sz val="18"/>
        <rFont val="Times New Roman"/>
        <charset val="0"/>
      </rPr>
      <t>3%</t>
    </r>
    <r>
      <rPr>
        <sz val="18"/>
        <rFont val="方正仿宋简体"/>
        <charset val="0"/>
      </rPr>
      <t>以上，每亩补贴标准为</t>
    </r>
    <r>
      <rPr>
        <sz val="18"/>
        <rFont val="Times New Roman"/>
        <charset val="0"/>
      </rPr>
      <t>150</t>
    </r>
    <r>
      <rPr>
        <sz val="18"/>
        <rFont val="方正仿宋简体"/>
        <charset val="0"/>
      </rPr>
      <t>元。其中，阿瓦提镇</t>
    </r>
    <r>
      <rPr>
        <sz val="18"/>
        <rFont val="Times New Roman"/>
        <charset val="0"/>
      </rPr>
      <t>620</t>
    </r>
    <r>
      <rPr>
        <sz val="18"/>
        <rFont val="方正仿宋简体"/>
        <charset val="0"/>
      </rPr>
      <t>户</t>
    </r>
    <r>
      <rPr>
        <sz val="18"/>
        <rFont val="Times New Roman"/>
        <charset val="0"/>
      </rPr>
      <t>4160</t>
    </r>
    <r>
      <rPr>
        <sz val="18"/>
        <rFont val="方正仿宋简体"/>
        <charset val="0"/>
      </rPr>
      <t>亩、英吾斯塘乡</t>
    </r>
    <r>
      <rPr>
        <sz val="18"/>
        <rFont val="Times New Roman"/>
        <charset val="0"/>
      </rPr>
      <t>409</t>
    </r>
    <r>
      <rPr>
        <sz val="18"/>
        <rFont val="方正仿宋简体"/>
        <charset val="0"/>
      </rPr>
      <t>户</t>
    </r>
    <r>
      <rPr>
        <sz val="18"/>
        <rFont val="Times New Roman"/>
        <charset val="0"/>
      </rPr>
      <t>4241.22</t>
    </r>
    <r>
      <rPr>
        <sz val="18"/>
        <rFont val="方正仿宋简体"/>
        <charset val="0"/>
      </rPr>
      <t>亩、琼库尔恰克乡</t>
    </r>
    <r>
      <rPr>
        <sz val="18"/>
        <rFont val="Times New Roman"/>
        <charset val="0"/>
      </rPr>
      <t>2700</t>
    </r>
    <r>
      <rPr>
        <sz val="18"/>
        <rFont val="方正仿宋简体"/>
        <charset val="0"/>
      </rPr>
      <t>户</t>
    </r>
    <r>
      <rPr>
        <sz val="18"/>
        <rFont val="Times New Roman"/>
        <charset val="0"/>
      </rPr>
      <t>16000</t>
    </r>
    <r>
      <rPr>
        <sz val="18"/>
        <rFont val="方正仿宋简体"/>
        <charset val="0"/>
      </rPr>
      <t>亩、色力布亚镇</t>
    </r>
    <r>
      <rPr>
        <sz val="18"/>
        <rFont val="Times New Roman"/>
        <charset val="0"/>
      </rPr>
      <t>1213</t>
    </r>
    <r>
      <rPr>
        <sz val="18"/>
        <rFont val="方正仿宋简体"/>
        <charset val="0"/>
      </rPr>
      <t>户</t>
    </r>
    <r>
      <rPr>
        <sz val="18"/>
        <rFont val="Times New Roman"/>
        <charset val="0"/>
      </rPr>
      <t>7741.6</t>
    </r>
    <r>
      <rPr>
        <sz val="18"/>
        <rFont val="方正仿宋简体"/>
        <charset val="0"/>
      </rPr>
      <t>亩、阿拉格尔乡</t>
    </r>
    <r>
      <rPr>
        <sz val="18"/>
        <rFont val="Times New Roman"/>
        <charset val="0"/>
      </rPr>
      <t>330</t>
    </r>
    <r>
      <rPr>
        <sz val="18"/>
        <rFont val="方正仿宋简体"/>
        <charset val="0"/>
      </rPr>
      <t>户</t>
    </r>
    <r>
      <rPr>
        <sz val="18"/>
        <rFont val="Times New Roman"/>
        <charset val="0"/>
      </rPr>
      <t>4000</t>
    </r>
    <r>
      <rPr>
        <sz val="18"/>
        <rFont val="方正仿宋简体"/>
        <charset val="0"/>
      </rPr>
      <t>亩、阿克萨克马热勒乡</t>
    </r>
    <r>
      <rPr>
        <sz val="18"/>
        <rFont val="Times New Roman"/>
        <charset val="0"/>
      </rPr>
      <t>658</t>
    </r>
    <r>
      <rPr>
        <sz val="18"/>
        <rFont val="方正仿宋简体"/>
        <charset val="0"/>
      </rPr>
      <t>户</t>
    </r>
    <r>
      <rPr>
        <sz val="18"/>
        <rFont val="Times New Roman"/>
        <charset val="0"/>
      </rPr>
      <t>3906</t>
    </r>
    <r>
      <rPr>
        <sz val="18"/>
        <rFont val="方正仿宋简体"/>
        <charset val="0"/>
      </rPr>
      <t>亩、夏马勒乡</t>
    </r>
    <r>
      <rPr>
        <sz val="18"/>
        <rFont val="Times New Roman"/>
        <charset val="0"/>
      </rPr>
      <t>194</t>
    </r>
    <r>
      <rPr>
        <sz val="18"/>
        <rFont val="方正仿宋简体"/>
        <charset val="0"/>
      </rPr>
      <t>户</t>
    </r>
    <r>
      <rPr>
        <sz val="18"/>
        <rFont val="Times New Roman"/>
        <charset val="0"/>
      </rPr>
      <t>1198.48</t>
    </r>
    <r>
      <rPr>
        <sz val="18"/>
        <rFont val="方正仿宋简体"/>
        <charset val="0"/>
      </rPr>
      <t>亩、阿纳库勒乡</t>
    </r>
    <r>
      <rPr>
        <sz val="18"/>
        <rFont val="Times New Roman"/>
        <charset val="0"/>
      </rPr>
      <t>359</t>
    </r>
    <r>
      <rPr>
        <sz val="18"/>
        <rFont val="方正仿宋简体"/>
        <charset val="0"/>
      </rPr>
      <t>户</t>
    </r>
    <r>
      <rPr>
        <sz val="18"/>
        <rFont val="Times New Roman"/>
        <charset val="0"/>
      </rPr>
      <t>3700</t>
    </r>
    <r>
      <rPr>
        <sz val="18"/>
        <rFont val="方正仿宋简体"/>
        <charset val="0"/>
      </rPr>
      <t>亩、巴楚镇</t>
    </r>
    <r>
      <rPr>
        <sz val="18"/>
        <rFont val="Times New Roman"/>
        <charset val="0"/>
      </rPr>
      <t>36</t>
    </r>
    <r>
      <rPr>
        <sz val="18"/>
        <rFont val="方正仿宋简体"/>
        <charset val="0"/>
      </rPr>
      <t>户</t>
    </r>
    <r>
      <rPr>
        <sz val="18"/>
        <rFont val="Times New Roman"/>
        <charset val="0"/>
      </rPr>
      <t>290</t>
    </r>
    <r>
      <rPr>
        <sz val="18"/>
        <rFont val="方正仿宋简体"/>
        <charset val="0"/>
      </rPr>
      <t>亩、多来提巴格乡</t>
    </r>
    <r>
      <rPr>
        <sz val="18"/>
        <rFont val="Times New Roman"/>
        <charset val="0"/>
      </rPr>
      <t>1202</t>
    </r>
    <r>
      <rPr>
        <sz val="18"/>
        <rFont val="方正仿宋简体"/>
        <charset val="0"/>
      </rPr>
      <t>户</t>
    </r>
    <r>
      <rPr>
        <sz val="18"/>
        <rFont val="Times New Roman"/>
        <charset val="0"/>
      </rPr>
      <t>8742.4</t>
    </r>
    <r>
      <rPr>
        <sz val="18"/>
        <rFont val="方正仿宋简体"/>
        <charset val="0"/>
      </rPr>
      <t>亩、恰尔巴格乡</t>
    </r>
    <r>
      <rPr>
        <sz val="18"/>
        <rFont val="Times New Roman"/>
        <charset val="0"/>
      </rPr>
      <t>1700</t>
    </r>
    <r>
      <rPr>
        <sz val="18"/>
        <rFont val="方正仿宋简体"/>
        <charset val="0"/>
      </rPr>
      <t>户</t>
    </r>
    <r>
      <rPr>
        <sz val="18"/>
        <rFont val="Times New Roman"/>
        <charset val="0"/>
      </rPr>
      <t>11000</t>
    </r>
    <r>
      <rPr>
        <sz val="18"/>
        <rFont val="方正仿宋简体"/>
        <charset val="0"/>
      </rPr>
      <t>亩。</t>
    </r>
    <r>
      <rPr>
        <sz val="18"/>
        <rFont val="Times New Roman"/>
        <charset val="0"/>
      </rPr>
      <t xml:space="preserve">
2.</t>
    </r>
    <r>
      <rPr>
        <sz val="18"/>
        <rFont val="方正仿宋简体"/>
        <charset val="0"/>
      </rPr>
      <t>对全县</t>
    </r>
    <r>
      <rPr>
        <sz val="18"/>
        <rFont val="Times New Roman"/>
        <charset val="0"/>
      </rPr>
      <t>2</t>
    </r>
    <r>
      <rPr>
        <sz val="18"/>
        <rFont val="方正仿宋简体"/>
        <charset val="0"/>
      </rPr>
      <t>个乡镇</t>
    </r>
    <r>
      <rPr>
        <sz val="18"/>
        <rFont val="Times New Roman"/>
        <charset val="0"/>
      </rPr>
      <t>921</t>
    </r>
    <r>
      <rPr>
        <sz val="18"/>
        <rFont val="方正仿宋简体"/>
        <charset val="0"/>
      </rPr>
      <t>户脱贫户和监测对象种植的</t>
    </r>
    <r>
      <rPr>
        <sz val="18"/>
        <rFont val="Times New Roman"/>
        <charset val="0"/>
      </rPr>
      <t>7241.22</t>
    </r>
    <r>
      <rPr>
        <sz val="18"/>
        <rFont val="方正仿宋简体"/>
        <charset val="0"/>
      </rPr>
      <t>亩玉米以收籽粒为生产目标，种植面积</t>
    </r>
    <r>
      <rPr>
        <sz val="18"/>
        <rFont val="Times New Roman"/>
        <charset val="0"/>
      </rPr>
      <t>1</t>
    </r>
    <r>
      <rPr>
        <sz val="18"/>
        <rFont val="方正仿宋简体"/>
        <charset val="0"/>
      </rPr>
      <t>亩以上，单产较上年（按照</t>
    </r>
    <r>
      <rPr>
        <sz val="18"/>
        <rFont val="Times New Roman"/>
        <charset val="0"/>
      </rPr>
      <t>2024</t>
    </r>
    <r>
      <rPr>
        <sz val="18"/>
        <rFont val="方正仿宋简体"/>
        <charset val="0"/>
      </rPr>
      <t>年统计部门反馈数据）提升</t>
    </r>
    <r>
      <rPr>
        <sz val="18"/>
        <rFont val="Times New Roman"/>
        <charset val="0"/>
      </rPr>
      <t>3%</t>
    </r>
    <r>
      <rPr>
        <sz val="18"/>
        <rFont val="方正仿宋简体"/>
        <charset val="0"/>
      </rPr>
      <t>以上，每亩补贴标准</t>
    </r>
    <r>
      <rPr>
        <sz val="18"/>
        <rFont val="Times New Roman"/>
        <charset val="0"/>
      </rPr>
      <t>150</t>
    </r>
    <r>
      <rPr>
        <sz val="18"/>
        <rFont val="方正仿宋简体"/>
        <charset val="0"/>
      </rPr>
      <t>元。其中，阿瓦提镇</t>
    </r>
    <r>
      <rPr>
        <sz val="18"/>
        <rFont val="Times New Roman"/>
        <charset val="0"/>
      </rPr>
      <t>512</t>
    </r>
    <r>
      <rPr>
        <sz val="18"/>
        <rFont val="方正仿宋简体"/>
        <charset val="0"/>
      </rPr>
      <t>户</t>
    </r>
    <r>
      <rPr>
        <sz val="18"/>
        <rFont val="Times New Roman"/>
        <charset val="0"/>
      </rPr>
      <t>3000</t>
    </r>
    <r>
      <rPr>
        <sz val="18"/>
        <rFont val="方正仿宋简体"/>
        <charset val="0"/>
      </rPr>
      <t>亩、英吾斯塘乡</t>
    </r>
    <r>
      <rPr>
        <sz val="18"/>
        <rFont val="Times New Roman"/>
        <charset val="0"/>
      </rPr>
      <t>409</t>
    </r>
    <r>
      <rPr>
        <sz val="18"/>
        <rFont val="方正仿宋简体"/>
        <charset val="0"/>
      </rPr>
      <t>户</t>
    </r>
    <r>
      <rPr>
        <sz val="18"/>
        <rFont val="Times New Roman"/>
        <charset val="0"/>
      </rPr>
      <t>4241.22</t>
    </r>
    <r>
      <rPr>
        <sz val="18"/>
        <rFont val="方正仿宋简体"/>
        <charset val="0"/>
      </rPr>
      <t>亩。</t>
    </r>
  </si>
  <si>
    <r>
      <t>补贴小麦种植面积</t>
    </r>
    <r>
      <rPr>
        <sz val="22"/>
        <rFont val="宋体"/>
        <charset val="134"/>
      </rPr>
      <t>≥</t>
    </r>
    <r>
      <rPr>
        <sz val="22"/>
        <rFont val="Times New Roman"/>
        <charset val="134"/>
      </rPr>
      <t>64979.7</t>
    </r>
    <r>
      <rPr>
        <sz val="22"/>
        <rFont val="方正仿宋简体"/>
        <charset val="134"/>
      </rPr>
      <t>亩、玉米种植</t>
    </r>
    <r>
      <rPr>
        <sz val="22"/>
        <rFont val="宋体"/>
        <charset val="134"/>
      </rPr>
      <t>≥</t>
    </r>
    <r>
      <rPr>
        <sz val="22"/>
        <rFont val="Times New Roman"/>
        <charset val="134"/>
      </rPr>
      <t>7241.22</t>
    </r>
    <r>
      <rPr>
        <sz val="22"/>
        <rFont val="方正仿宋简体"/>
        <charset val="134"/>
      </rPr>
      <t>亩，资金使用合规率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经济效益</t>
    </r>
    <r>
      <rPr>
        <sz val="22"/>
        <rFont val="方正仿宋简体"/>
        <charset val="134"/>
      </rPr>
      <t>：带动脱贫户（含监测对象）全年总收入</t>
    </r>
    <r>
      <rPr>
        <sz val="22"/>
        <rFont val="宋体"/>
        <charset val="134"/>
      </rPr>
      <t>≥</t>
    </r>
    <r>
      <rPr>
        <sz val="22"/>
        <rFont val="Times New Roman"/>
        <charset val="134"/>
      </rPr>
      <t>1083.3138</t>
    </r>
    <r>
      <rPr>
        <sz val="22"/>
        <rFont val="方正仿宋简体"/>
        <charset val="134"/>
      </rPr>
      <t>万元；</t>
    </r>
    <r>
      <rPr>
        <sz val="22"/>
        <rFont val="Times New Roman"/>
        <charset val="134"/>
      </rPr>
      <t xml:space="preserve">
</t>
    </r>
    <r>
      <rPr>
        <b/>
        <sz val="22"/>
        <rFont val="方正仿宋简体"/>
        <charset val="134"/>
      </rPr>
      <t>社会效益</t>
    </r>
    <r>
      <rPr>
        <sz val="22"/>
        <rFont val="方正仿宋简体"/>
        <charset val="134"/>
      </rPr>
      <t>：受益脱贫户（含监测对象）户数</t>
    </r>
    <r>
      <rPr>
        <sz val="22"/>
        <rFont val="宋体"/>
        <charset val="134"/>
      </rPr>
      <t>≥</t>
    </r>
    <r>
      <rPr>
        <sz val="22"/>
        <rFont val="Times New Roman"/>
        <charset val="134"/>
      </rPr>
      <t>10342</t>
    </r>
    <r>
      <rPr>
        <sz val="22"/>
        <rFont val="方正仿宋简体"/>
        <charset val="134"/>
      </rPr>
      <t>户，通过项目实施，激发农户内生动力，有效保障粮食安全。</t>
    </r>
  </si>
  <si>
    <r>
      <rPr>
        <sz val="22"/>
        <color theme="1"/>
        <rFont val="方正仿宋简体"/>
        <charset val="134"/>
      </rPr>
      <t>可带动</t>
    </r>
    <r>
      <rPr>
        <sz val="22"/>
        <color theme="1"/>
        <rFont val="Times New Roman"/>
        <charset val="134"/>
      </rPr>
      <t>10342</t>
    </r>
    <r>
      <rPr>
        <sz val="22"/>
        <color theme="1"/>
        <rFont val="方正仿宋简体"/>
        <charset val="134"/>
      </rPr>
      <t>户脱贫户（含监测对象）全年增收</t>
    </r>
    <r>
      <rPr>
        <sz val="22"/>
        <color theme="1"/>
        <rFont val="Times New Roman"/>
        <charset val="134"/>
      </rPr>
      <t>1083.3138</t>
    </r>
    <r>
      <rPr>
        <sz val="22"/>
        <color theme="1"/>
        <rFont val="方正仿宋简体"/>
        <charset val="134"/>
      </rPr>
      <t>万元。</t>
    </r>
    <r>
      <rPr>
        <sz val="22"/>
        <color theme="1"/>
        <rFont val="Times New Roman"/>
        <charset val="134"/>
      </rPr>
      <t xml:space="preserve">
</t>
    </r>
    <r>
      <rPr>
        <sz val="22"/>
        <color theme="1"/>
        <rFont val="方正仿宋简体"/>
        <charset val="134"/>
      </rPr>
      <t>财政衔接资金直接补贴农户，壮大产业发展，通过以奖代补的形式促进农户产业发展积极性。</t>
    </r>
  </si>
  <si>
    <r>
      <rPr>
        <sz val="22"/>
        <rFont val="方正仿宋简体"/>
        <charset val="134"/>
      </rPr>
      <t>罗建新、包永瑞、高疆、蒋久健、李鹏辉、潘荣森、木拉提</t>
    </r>
    <r>
      <rPr>
        <sz val="22"/>
        <rFont val="Times New Roman"/>
        <charset val="134"/>
      </rPr>
      <t>·</t>
    </r>
    <r>
      <rPr>
        <sz val="22"/>
        <rFont val="方正仿宋简体"/>
        <charset val="134"/>
      </rPr>
      <t>库尔班、牛振东、汪生龙、刘山山、贾中元、耿德一</t>
    </r>
  </si>
  <si>
    <t>二、就业增收</t>
  </si>
  <si>
    <t>BCX042</t>
  </si>
  <si>
    <r>
      <rPr>
        <sz val="22"/>
        <color theme="1"/>
        <rFont val="方正仿宋简体"/>
        <charset val="134"/>
      </rPr>
      <t>巴楚县</t>
    </r>
    <r>
      <rPr>
        <sz val="22"/>
        <color theme="1"/>
        <rFont val="Times New Roman"/>
        <charset val="134"/>
      </rPr>
      <t>2025</t>
    </r>
    <r>
      <rPr>
        <sz val="22"/>
        <color theme="1"/>
        <rFont val="方正仿宋简体"/>
        <charset val="134"/>
      </rPr>
      <t>年脱贫人口或监测对象公益性岗位补贴项目</t>
    </r>
  </si>
  <si>
    <t>就业项目</t>
  </si>
  <si>
    <t>公益性岗位</t>
  </si>
  <si>
    <t>巴楚县</t>
  </si>
  <si>
    <r>
      <rPr>
        <b/>
        <sz val="22"/>
        <rFont val="方正仿宋简体"/>
        <charset val="134"/>
      </rPr>
      <t>总投资：</t>
    </r>
    <r>
      <rPr>
        <sz val="22"/>
        <rFont val="Times New Roman"/>
        <charset val="134"/>
      </rPr>
      <t>2160.9</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对巴楚县</t>
    </r>
    <r>
      <rPr>
        <sz val="22"/>
        <rFont val="Times New Roman"/>
        <charset val="134"/>
      </rPr>
      <t>1029</t>
    </r>
    <r>
      <rPr>
        <sz val="22"/>
        <rFont val="方正仿宋简体"/>
        <charset val="134"/>
      </rPr>
      <t>名脱贫人口或监测对象开发公益性岗位，对公岗就业人员按照</t>
    </r>
    <r>
      <rPr>
        <sz val="22"/>
        <rFont val="Times New Roman"/>
        <charset val="134"/>
      </rPr>
      <t>1750</t>
    </r>
    <r>
      <rPr>
        <sz val="22"/>
        <rFont val="方正仿宋简体"/>
        <charset val="134"/>
      </rPr>
      <t>元</t>
    </r>
    <r>
      <rPr>
        <sz val="22"/>
        <rFont val="Times New Roman"/>
        <charset val="134"/>
      </rPr>
      <t>/</t>
    </r>
    <r>
      <rPr>
        <sz val="22"/>
        <rFont val="方正仿宋简体"/>
        <charset val="134"/>
      </rPr>
      <t>人</t>
    </r>
    <r>
      <rPr>
        <sz val="22"/>
        <rFont val="Times New Roman"/>
        <charset val="134"/>
      </rPr>
      <t>/</t>
    </r>
    <r>
      <rPr>
        <sz val="22"/>
        <rFont val="方正仿宋简体"/>
        <charset val="134"/>
      </rPr>
      <t>月的标准进行岗位补贴。</t>
    </r>
  </si>
  <si>
    <r>
      <t>发放岗位人数</t>
    </r>
    <r>
      <rPr>
        <sz val="22"/>
        <color rgb="FF000000"/>
        <rFont val="宋体"/>
        <charset val="134"/>
      </rPr>
      <t>≥</t>
    </r>
    <r>
      <rPr>
        <sz val="22"/>
        <color rgb="FF000000"/>
        <rFont val="Times New Roman"/>
        <charset val="134"/>
      </rPr>
      <t>1029</t>
    </r>
    <r>
      <rPr>
        <sz val="22"/>
        <color rgb="FF000000"/>
        <rFont val="方正仿宋简体"/>
        <charset val="134"/>
      </rPr>
      <t>人，发放标准达标率</t>
    </r>
    <r>
      <rPr>
        <sz val="22"/>
        <color rgb="FF000000"/>
        <rFont val="Times New Roman"/>
        <charset val="134"/>
      </rPr>
      <t>=100%</t>
    </r>
    <r>
      <rPr>
        <sz val="22"/>
        <color rgb="FF000000"/>
        <rFont val="方正仿宋简体"/>
        <charset val="134"/>
      </rPr>
      <t>，发放月数</t>
    </r>
    <r>
      <rPr>
        <sz val="22"/>
        <color rgb="FF000000"/>
        <rFont val="宋体"/>
        <charset val="134"/>
      </rPr>
      <t>≥</t>
    </r>
    <r>
      <rPr>
        <sz val="22"/>
        <color rgb="FF000000"/>
        <rFont val="Times New Roman"/>
        <charset val="134"/>
      </rPr>
      <t>12</t>
    </r>
    <r>
      <rPr>
        <sz val="22"/>
        <color rgb="FF000000"/>
        <rFont val="方正仿宋简体"/>
        <charset val="134"/>
      </rPr>
      <t>个月，享受公益性岗位补贴标准</t>
    </r>
    <r>
      <rPr>
        <sz val="22"/>
        <color rgb="FF000000"/>
        <rFont val="宋体"/>
        <charset val="134"/>
        <scheme val="minor"/>
      </rPr>
      <t>=</t>
    </r>
    <r>
      <rPr>
        <sz val="22"/>
        <color rgb="FF000000"/>
        <rFont val="Times New Roman"/>
        <charset val="134"/>
      </rPr>
      <t>1750</t>
    </r>
    <r>
      <rPr>
        <sz val="22"/>
        <color rgb="FF000000"/>
        <rFont val="方正仿宋简体"/>
        <charset val="134"/>
      </rPr>
      <t>元；</t>
    </r>
    <r>
      <rPr>
        <sz val="22"/>
        <color rgb="FF000000"/>
        <rFont val="Times New Roman"/>
        <charset val="134"/>
      </rPr>
      <t xml:space="preserve">
</t>
    </r>
    <r>
      <rPr>
        <b/>
        <sz val="22"/>
        <color rgb="FF000000"/>
        <rFont val="方正仿宋简体"/>
        <charset val="134"/>
      </rPr>
      <t>经济效益</t>
    </r>
    <r>
      <rPr>
        <sz val="22"/>
        <color rgb="FF000000"/>
        <rFont val="Times New Roman"/>
        <charset val="134"/>
      </rPr>
      <t>:</t>
    </r>
    <r>
      <rPr>
        <sz val="22"/>
        <color rgb="FF000000"/>
        <rFont val="方正仿宋简体"/>
        <charset val="134"/>
      </rPr>
      <t>带动增加脱贫户及监测户全年总收入</t>
    </r>
    <r>
      <rPr>
        <sz val="22"/>
        <color rgb="FF000000"/>
        <rFont val="宋体"/>
        <charset val="134"/>
      </rPr>
      <t>≥</t>
    </r>
    <r>
      <rPr>
        <sz val="22"/>
        <color rgb="FF000000"/>
        <rFont val="Times New Roman"/>
        <charset val="134"/>
      </rPr>
      <t>2160.9</t>
    </r>
    <r>
      <rPr>
        <sz val="22"/>
        <color rgb="FF000000"/>
        <rFont val="方正仿宋简体"/>
        <charset val="134"/>
      </rPr>
      <t>万元；</t>
    </r>
    <r>
      <rPr>
        <sz val="22"/>
        <color rgb="FF000000"/>
        <rFont val="Times New Roman"/>
        <charset val="134"/>
      </rPr>
      <t xml:space="preserve">
</t>
    </r>
    <r>
      <rPr>
        <b/>
        <sz val="22"/>
        <color rgb="FF000000"/>
        <rFont val="方正仿宋简体"/>
        <charset val="134"/>
      </rPr>
      <t>社会效益</t>
    </r>
    <r>
      <rPr>
        <sz val="22"/>
        <color rgb="FF000000"/>
        <rFont val="Times New Roman"/>
        <charset val="134"/>
      </rPr>
      <t>:</t>
    </r>
    <r>
      <rPr>
        <sz val="22"/>
        <color rgb="FF000000"/>
        <rFont val="方正仿宋简体"/>
        <charset val="134"/>
      </rPr>
      <t>带动脱贫户</t>
    </r>
    <r>
      <rPr>
        <sz val="22"/>
        <color rgb="FF000000"/>
        <rFont val="Times New Roman"/>
        <charset val="134"/>
      </rPr>
      <t>(</t>
    </r>
    <r>
      <rPr>
        <sz val="22"/>
        <color rgb="FF000000"/>
        <rFont val="方正仿宋简体"/>
        <charset val="134"/>
      </rPr>
      <t>含监测对象</t>
    </r>
    <r>
      <rPr>
        <sz val="22"/>
        <color rgb="FF000000"/>
        <rFont val="Times New Roman"/>
        <charset val="134"/>
      </rPr>
      <t>)</t>
    </r>
    <r>
      <rPr>
        <sz val="22"/>
        <color rgb="FF000000"/>
        <rFont val="方正仿宋简体"/>
        <charset val="134"/>
      </rPr>
      <t>就业人数</t>
    </r>
    <r>
      <rPr>
        <sz val="22"/>
        <color rgb="FF000000"/>
        <rFont val="宋体"/>
        <charset val="134"/>
      </rPr>
      <t>≥</t>
    </r>
    <r>
      <rPr>
        <sz val="22"/>
        <color rgb="FF000000"/>
        <rFont val="Times New Roman"/>
        <charset val="134"/>
      </rPr>
      <t>1029</t>
    </r>
    <r>
      <rPr>
        <sz val="22"/>
        <color rgb="FF000000"/>
        <rFont val="方正仿宋简体"/>
        <charset val="134"/>
      </rPr>
      <t>人，通过项目实施，增加就业人员家庭收入，促进稳定就业，持续巩固脱贫攻坚成果成效，增强群众获得感和幸福感。</t>
    </r>
  </si>
  <si>
    <t>促进监测户稳定就业，持续增收，进一步巩固脱贫攻坚成果同乡村振兴有效衔接，缓解基层用人压力，提升基层公共服务能力。</t>
  </si>
  <si>
    <t>县人力资源和社会保障局</t>
  </si>
  <si>
    <t>刘文全</t>
  </si>
  <si>
    <t>BCX045</t>
  </si>
  <si>
    <r>
      <rPr>
        <sz val="22"/>
        <color theme="1"/>
        <rFont val="方正仿宋简体"/>
        <charset val="134"/>
      </rPr>
      <t>巴楚县</t>
    </r>
    <r>
      <rPr>
        <sz val="22"/>
        <color theme="1"/>
        <rFont val="Times New Roman"/>
        <charset val="134"/>
      </rPr>
      <t>2025</t>
    </r>
    <r>
      <rPr>
        <sz val="22"/>
        <color theme="1"/>
        <rFont val="方正仿宋简体"/>
        <charset val="134"/>
      </rPr>
      <t>年临时公益性岗位补贴项目</t>
    </r>
  </si>
  <si>
    <r>
      <rPr>
        <b/>
        <sz val="22"/>
        <rFont val="方正仿宋简体"/>
        <charset val="134"/>
      </rPr>
      <t>总投资：</t>
    </r>
    <r>
      <rPr>
        <sz val="22"/>
        <rFont val="Times New Roman"/>
        <charset val="134"/>
      </rPr>
      <t>1709.4</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为巴楚县</t>
    </r>
    <r>
      <rPr>
        <sz val="22"/>
        <rFont val="Times New Roman"/>
        <charset val="134"/>
      </rPr>
      <t>1628</t>
    </r>
    <r>
      <rPr>
        <sz val="22"/>
        <rFont val="方正仿宋简体"/>
        <charset val="134"/>
      </rPr>
      <t>名脱贫人口或监测对象安排临时公益性岗位（</t>
    </r>
    <r>
      <rPr>
        <sz val="22"/>
        <rFont val="Times New Roman"/>
        <charset val="134"/>
      </rPr>
      <t>4</t>
    </r>
    <r>
      <rPr>
        <sz val="22"/>
        <rFont val="方正仿宋简体"/>
        <charset val="134"/>
      </rPr>
      <t>月至</t>
    </r>
    <r>
      <rPr>
        <sz val="22"/>
        <rFont val="Times New Roman"/>
        <charset val="134"/>
      </rPr>
      <t>9</t>
    </r>
    <r>
      <rPr>
        <sz val="22"/>
        <rFont val="方正仿宋简体"/>
        <charset val="134"/>
      </rPr>
      <t>月），发放岗位补贴，每人每月</t>
    </r>
    <r>
      <rPr>
        <sz val="22"/>
        <rFont val="Times New Roman"/>
        <charset val="134"/>
      </rPr>
      <t>1750</t>
    </r>
    <r>
      <rPr>
        <sz val="22"/>
        <rFont val="方正仿宋简体"/>
        <charset val="134"/>
      </rPr>
      <t>元，解决脱贫人口或监测对象就业，促进农户增收。</t>
    </r>
  </si>
  <si>
    <r>
      <rPr>
        <sz val="22"/>
        <color rgb="FF000000"/>
        <rFont val="方正仿宋简体"/>
        <charset val="134"/>
      </rPr>
      <t>发放岗位人数</t>
    </r>
    <r>
      <rPr>
        <sz val="22"/>
        <color rgb="FF000000"/>
        <rFont val="宋体"/>
        <charset val="134"/>
      </rPr>
      <t>≥</t>
    </r>
    <r>
      <rPr>
        <sz val="22"/>
        <color rgb="FF000000"/>
        <rFont val="Times New Roman"/>
        <charset val="134"/>
      </rPr>
      <t>1628</t>
    </r>
    <r>
      <rPr>
        <sz val="22"/>
        <color rgb="FF000000"/>
        <rFont val="方正仿宋简体"/>
        <charset val="134"/>
      </rPr>
      <t>人，发放标准达标率</t>
    </r>
    <r>
      <rPr>
        <sz val="22"/>
        <color rgb="FF000000"/>
        <rFont val="Times New Roman"/>
        <charset val="134"/>
      </rPr>
      <t>=100%</t>
    </r>
    <r>
      <rPr>
        <sz val="22"/>
        <color rgb="FF000000"/>
        <rFont val="方正仿宋简体"/>
        <charset val="134"/>
      </rPr>
      <t>，发放月数</t>
    </r>
    <r>
      <rPr>
        <sz val="22"/>
        <color rgb="FF000000"/>
        <rFont val="宋体"/>
        <charset val="134"/>
      </rPr>
      <t>≥</t>
    </r>
    <r>
      <rPr>
        <sz val="22"/>
        <color rgb="FF000000"/>
        <rFont val="Times New Roman"/>
        <charset val="134"/>
      </rPr>
      <t>6</t>
    </r>
    <r>
      <rPr>
        <sz val="22"/>
        <color rgb="FF000000"/>
        <rFont val="方正仿宋简体"/>
        <charset val="134"/>
      </rPr>
      <t>个月，享受公益性岗位补贴标准</t>
    </r>
    <r>
      <rPr>
        <sz val="22"/>
        <color rgb="FF000000"/>
        <rFont val="Times New Roman"/>
        <charset val="134"/>
      </rPr>
      <t>=1750</t>
    </r>
    <r>
      <rPr>
        <sz val="22"/>
        <color rgb="FF000000"/>
        <rFont val="方正仿宋简体"/>
        <charset val="134"/>
      </rPr>
      <t>元；</t>
    </r>
    <r>
      <rPr>
        <sz val="22"/>
        <color rgb="FF000000"/>
        <rFont val="Times New Roman"/>
        <charset val="134"/>
      </rPr>
      <t xml:space="preserve">
</t>
    </r>
    <r>
      <rPr>
        <b/>
        <sz val="22"/>
        <color rgb="FF000000"/>
        <rFont val="方正仿宋简体"/>
        <charset val="134"/>
      </rPr>
      <t>经济效益</t>
    </r>
    <r>
      <rPr>
        <b/>
        <sz val="22"/>
        <color rgb="FF000000"/>
        <rFont val="Times New Roman"/>
        <charset val="134"/>
      </rPr>
      <t>:</t>
    </r>
    <r>
      <rPr>
        <sz val="22"/>
        <color rgb="FF000000"/>
        <rFont val="方正仿宋简体"/>
        <charset val="134"/>
      </rPr>
      <t>带动增加脱贫户及监测户全年总收入</t>
    </r>
    <r>
      <rPr>
        <sz val="22"/>
        <color rgb="FF000000"/>
        <rFont val="宋体"/>
        <charset val="134"/>
      </rPr>
      <t>≥</t>
    </r>
    <r>
      <rPr>
        <sz val="22"/>
        <color rgb="FF000000"/>
        <rFont val="Times New Roman"/>
        <charset val="134"/>
      </rPr>
      <t>1709.4</t>
    </r>
    <r>
      <rPr>
        <sz val="22"/>
        <color rgb="FF000000"/>
        <rFont val="方正仿宋简体"/>
        <charset val="134"/>
      </rPr>
      <t>万元；</t>
    </r>
    <r>
      <rPr>
        <sz val="22"/>
        <color rgb="FF000000"/>
        <rFont val="Times New Roman"/>
        <charset val="134"/>
      </rPr>
      <t xml:space="preserve">
</t>
    </r>
    <r>
      <rPr>
        <b/>
        <sz val="22"/>
        <color rgb="FF000000"/>
        <rFont val="方正仿宋简体"/>
        <charset val="134"/>
      </rPr>
      <t>社会效益</t>
    </r>
    <r>
      <rPr>
        <b/>
        <sz val="22"/>
        <color rgb="FF000000"/>
        <rFont val="Times New Roman"/>
        <charset val="134"/>
      </rPr>
      <t>:</t>
    </r>
    <r>
      <rPr>
        <sz val="22"/>
        <color rgb="FF000000"/>
        <rFont val="方正仿宋简体"/>
        <charset val="134"/>
      </rPr>
      <t>带动脱贫户（含监测对象）就业人数</t>
    </r>
    <r>
      <rPr>
        <sz val="22"/>
        <color rgb="FF000000"/>
        <rFont val="宋体"/>
        <charset val="134"/>
      </rPr>
      <t>≥</t>
    </r>
    <r>
      <rPr>
        <sz val="22"/>
        <color rgb="FF000000"/>
        <rFont val="Times New Roman"/>
        <charset val="134"/>
      </rPr>
      <t>1628</t>
    </r>
    <r>
      <rPr>
        <sz val="22"/>
        <color rgb="FF000000"/>
        <rFont val="方正仿宋简体"/>
        <charset val="134"/>
      </rPr>
      <t>人，通过项目实施，增加就业人员家庭收入，促进稳定就业，持续巩固脱贫攻坚成果成效，增强群众获得感和幸福感。</t>
    </r>
  </si>
  <si>
    <t>对返乡在乡脱贫户和监测对象家庭劳动力，因不确定因素影响无法外出务工的情况，给予临时性公益性岗位过渡，减轻不确定因素对稳岗就业增收影响，促进就业增收。</t>
  </si>
  <si>
    <t>BCX044</t>
  </si>
  <si>
    <t>外出务工脱贫劳动力（含监测对象）交通补助项目</t>
  </si>
  <si>
    <t>交通费补助</t>
  </si>
  <si>
    <r>
      <rPr>
        <b/>
        <sz val="22"/>
        <rFont val="方正仿宋简体"/>
        <charset val="134"/>
      </rPr>
      <t>总投资：</t>
    </r>
    <r>
      <rPr>
        <sz val="22"/>
        <rFont val="Times New Roman"/>
        <charset val="134"/>
      </rPr>
      <t>540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对转移到巴楚县以外就业</t>
    </r>
    <r>
      <rPr>
        <sz val="22"/>
        <rFont val="Times New Roman"/>
        <charset val="134"/>
      </rPr>
      <t>3</t>
    </r>
    <r>
      <rPr>
        <sz val="22"/>
        <rFont val="方正仿宋简体"/>
        <charset val="134"/>
      </rPr>
      <t>个月以上的脱贫户或监测对象家庭人口给予一次性交通费补助，按照县外喀什地区以内（包括图木舒克市）不超过</t>
    </r>
    <r>
      <rPr>
        <sz val="22"/>
        <rFont val="Times New Roman"/>
        <charset val="134"/>
      </rPr>
      <t>200</t>
    </r>
    <r>
      <rPr>
        <sz val="22"/>
        <rFont val="方正仿宋简体"/>
        <charset val="134"/>
      </rPr>
      <t>元</t>
    </r>
    <r>
      <rPr>
        <sz val="22"/>
        <rFont val="Times New Roman"/>
        <charset val="134"/>
      </rPr>
      <t>/</t>
    </r>
    <r>
      <rPr>
        <sz val="22"/>
        <rFont val="方正仿宋简体"/>
        <charset val="134"/>
      </rPr>
      <t>人、疆内不超过</t>
    </r>
    <r>
      <rPr>
        <sz val="22"/>
        <rFont val="Times New Roman"/>
        <charset val="134"/>
      </rPr>
      <t>1000</t>
    </r>
    <r>
      <rPr>
        <sz val="22"/>
        <rFont val="方正仿宋简体"/>
        <charset val="134"/>
      </rPr>
      <t>元</t>
    </r>
    <r>
      <rPr>
        <sz val="22"/>
        <rFont val="Times New Roman"/>
        <charset val="134"/>
      </rPr>
      <t>/</t>
    </r>
    <r>
      <rPr>
        <sz val="22"/>
        <rFont val="方正仿宋简体"/>
        <charset val="134"/>
      </rPr>
      <t>人（其中：克州补贴</t>
    </r>
    <r>
      <rPr>
        <sz val="22"/>
        <rFont val="Times New Roman"/>
        <charset val="134"/>
      </rPr>
      <t>600</t>
    </r>
    <r>
      <rPr>
        <sz val="22"/>
        <rFont val="方正仿宋简体"/>
        <charset val="134"/>
      </rPr>
      <t>元</t>
    </r>
    <r>
      <rPr>
        <sz val="22"/>
        <rFont val="Times New Roman"/>
        <charset val="134"/>
      </rPr>
      <t>/</t>
    </r>
    <r>
      <rPr>
        <sz val="22"/>
        <rFont val="方正仿宋简体"/>
        <charset val="134"/>
      </rPr>
      <t>人，巴州、阿克苏地区、和田地区补贴</t>
    </r>
    <r>
      <rPr>
        <sz val="22"/>
        <rFont val="Times New Roman"/>
        <charset val="134"/>
      </rPr>
      <t>800</t>
    </r>
    <r>
      <rPr>
        <sz val="22"/>
        <rFont val="方正仿宋简体"/>
        <charset val="134"/>
      </rPr>
      <t>元</t>
    </r>
    <r>
      <rPr>
        <sz val="22"/>
        <rFont val="Times New Roman"/>
        <charset val="134"/>
      </rPr>
      <t>/</t>
    </r>
    <r>
      <rPr>
        <sz val="22"/>
        <rFont val="方正仿宋简体"/>
        <charset val="134"/>
      </rPr>
      <t>人，哈密市、吐鲁番市、乌鲁木齐市、昌吉州、克拉玛依市、博州、塔城地区、阿勒泰地区、伊犁州补贴</t>
    </r>
    <r>
      <rPr>
        <sz val="22"/>
        <rFont val="Times New Roman"/>
        <charset val="134"/>
      </rPr>
      <t>1000</t>
    </r>
    <r>
      <rPr>
        <sz val="22"/>
        <rFont val="方正仿宋简体"/>
        <charset val="134"/>
      </rPr>
      <t>元</t>
    </r>
    <r>
      <rPr>
        <sz val="22"/>
        <rFont val="Times New Roman"/>
        <charset val="134"/>
      </rPr>
      <t>/</t>
    </r>
    <r>
      <rPr>
        <sz val="22"/>
        <rFont val="方正仿宋简体"/>
        <charset val="134"/>
      </rPr>
      <t>人），疆外各省市不超过</t>
    </r>
    <r>
      <rPr>
        <sz val="22"/>
        <rFont val="Times New Roman"/>
        <charset val="134"/>
      </rPr>
      <t>2000</t>
    </r>
    <r>
      <rPr>
        <sz val="22"/>
        <rFont val="方正仿宋简体"/>
        <charset val="134"/>
      </rPr>
      <t>元</t>
    </r>
    <r>
      <rPr>
        <sz val="22"/>
        <rFont val="Times New Roman"/>
        <charset val="134"/>
      </rPr>
      <t>/</t>
    </r>
    <r>
      <rPr>
        <sz val="22"/>
        <rFont val="方正仿宋简体"/>
        <charset val="134"/>
      </rPr>
      <t>人标准给予补贴（其中：甘肃省、青海省、陕西省、宁夏补贴</t>
    </r>
    <r>
      <rPr>
        <sz val="22"/>
        <rFont val="Times New Roman"/>
        <charset val="134"/>
      </rPr>
      <t>1800</t>
    </r>
    <r>
      <rPr>
        <sz val="22"/>
        <rFont val="方正仿宋简体"/>
        <charset val="134"/>
      </rPr>
      <t>元</t>
    </r>
    <r>
      <rPr>
        <sz val="22"/>
        <rFont val="Times New Roman"/>
        <charset val="134"/>
      </rPr>
      <t>/</t>
    </r>
    <r>
      <rPr>
        <sz val="22"/>
        <rFont val="方正仿宋简体"/>
        <charset val="134"/>
      </rPr>
      <t>人），其余各省均为</t>
    </r>
    <r>
      <rPr>
        <sz val="22"/>
        <rFont val="Times New Roman"/>
        <charset val="134"/>
      </rPr>
      <t>2000</t>
    </r>
    <r>
      <rPr>
        <sz val="22"/>
        <rFont val="方正仿宋简体"/>
        <charset val="134"/>
      </rPr>
      <t>元</t>
    </r>
    <r>
      <rPr>
        <sz val="22"/>
        <rFont val="Times New Roman"/>
        <charset val="134"/>
      </rPr>
      <t>/</t>
    </r>
    <r>
      <rPr>
        <sz val="22"/>
        <rFont val="方正仿宋简体"/>
        <charset val="134"/>
      </rPr>
      <t>人给予补贴；受益群众</t>
    </r>
    <r>
      <rPr>
        <sz val="22"/>
        <rFont val="Times New Roman"/>
        <charset val="134"/>
      </rPr>
      <t>6200</t>
    </r>
    <r>
      <rPr>
        <sz val="22"/>
        <rFont val="方正仿宋简体"/>
        <charset val="134"/>
      </rPr>
      <t>人。</t>
    </r>
  </si>
  <si>
    <r>
      <rPr>
        <sz val="22"/>
        <color theme="1"/>
        <rFont val="方正仿宋简体"/>
        <charset val="134"/>
      </rPr>
      <t>补助转移就业脱贫户（含监测对象）</t>
    </r>
    <r>
      <rPr>
        <sz val="22"/>
        <color theme="1"/>
        <rFont val="宋体"/>
        <charset val="134"/>
      </rPr>
      <t>≥</t>
    </r>
    <r>
      <rPr>
        <sz val="22"/>
        <color theme="1"/>
        <rFont val="Times New Roman"/>
        <charset val="134"/>
      </rPr>
      <t>6200</t>
    </r>
    <r>
      <rPr>
        <sz val="22"/>
        <color theme="1"/>
        <rFont val="方正仿宋简体"/>
        <charset val="134"/>
      </rPr>
      <t>人，县外区内补助标准</t>
    </r>
    <r>
      <rPr>
        <sz val="22"/>
        <color theme="1"/>
        <rFont val="宋体"/>
        <charset val="134"/>
      </rPr>
      <t>≤</t>
    </r>
    <r>
      <rPr>
        <sz val="22"/>
        <color theme="1"/>
        <rFont val="Times New Roman"/>
        <charset val="134"/>
      </rPr>
      <t>200</t>
    </r>
    <r>
      <rPr>
        <sz val="22"/>
        <color theme="1"/>
        <rFont val="方正仿宋简体"/>
        <charset val="134"/>
      </rPr>
      <t>元</t>
    </r>
    <r>
      <rPr>
        <sz val="22"/>
        <color theme="1"/>
        <rFont val="Times New Roman"/>
        <charset val="134"/>
      </rPr>
      <t>/</t>
    </r>
    <r>
      <rPr>
        <sz val="22"/>
        <color theme="1"/>
        <rFont val="方正仿宋简体"/>
        <charset val="134"/>
      </rPr>
      <t>次，区外疆内补助标准</t>
    </r>
    <r>
      <rPr>
        <sz val="22"/>
        <color theme="1"/>
        <rFont val="宋体"/>
        <charset val="134"/>
      </rPr>
      <t>≤</t>
    </r>
    <r>
      <rPr>
        <sz val="22"/>
        <color theme="1"/>
        <rFont val="Times New Roman"/>
        <charset val="134"/>
      </rPr>
      <t>1000</t>
    </r>
    <r>
      <rPr>
        <sz val="22"/>
        <color theme="1"/>
        <rFont val="方正仿宋简体"/>
        <charset val="134"/>
      </rPr>
      <t>元</t>
    </r>
    <r>
      <rPr>
        <sz val="22"/>
        <color theme="1"/>
        <rFont val="Times New Roman"/>
        <charset val="134"/>
      </rPr>
      <t>/</t>
    </r>
    <r>
      <rPr>
        <sz val="22"/>
        <color theme="1"/>
        <rFont val="方正仿宋简体"/>
        <charset val="134"/>
      </rPr>
      <t>次，疆外补助标准</t>
    </r>
    <r>
      <rPr>
        <sz val="22"/>
        <color theme="1"/>
        <rFont val="宋体"/>
        <charset val="134"/>
      </rPr>
      <t>≤</t>
    </r>
    <r>
      <rPr>
        <sz val="22"/>
        <color theme="1"/>
        <rFont val="Times New Roman"/>
        <charset val="134"/>
      </rPr>
      <t>2000</t>
    </r>
    <r>
      <rPr>
        <sz val="22"/>
        <color theme="1"/>
        <rFont val="方正仿宋简体"/>
        <charset val="134"/>
      </rPr>
      <t>元</t>
    </r>
    <r>
      <rPr>
        <sz val="22"/>
        <color theme="1"/>
        <rFont val="Times New Roman"/>
        <charset val="134"/>
      </rPr>
      <t>/</t>
    </r>
    <r>
      <rPr>
        <sz val="22"/>
        <color theme="1"/>
        <rFont val="方正仿宋简体"/>
        <charset val="134"/>
      </rPr>
      <t>次；</t>
    </r>
    <r>
      <rPr>
        <sz val="22"/>
        <color theme="1"/>
        <rFont val="Times New Roman"/>
        <charset val="134"/>
      </rPr>
      <t xml:space="preserve">
</t>
    </r>
    <r>
      <rPr>
        <b/>
        <sz val="22"/>
        <color theme="1"/>
        <rFont val="方正仿宋简体"/>
        <charset val="134"/>
      </rPr>
      <t>经济效益：</t>
    </r>
    <r>
      <rPr>
        <sz val="22"/>
        <color theme="1"/>
        <rFont val="方正仿宋简体"/>
        <charset val="134"/>
      </rPr>
      <t>受益脱贫人口（含监测对象）</t>
    </r>
    <r>
      <rPr>
        <sz val="22"/>
        <color theme="1"/>
        <rFont val="宋体"/>
        <charset val="134"/>
      </rPr>
      <t>≥</t>
    </r>
    <r>
      <rPr>
        <sz val="22"/>
        <color theme="1"/>
        <rFont val="Times New Roman"/>
        <charset val="134"/>
      </rPr>
      <t>6200</t>
    </r>
    <r>
      <rPr>
        <sz val="22"/>
        <color theme="1"/>
        <rFont val="方正仿宋简体"/>
        <charset val="134"/>
      </rPr>
      <t>人，预计减少</t>
    </r>
    <r>
      <rPr>
        <sz val="22"/>
        <color theme="1"/>
        <rFont val="Times New Roman"/>
        <charset val="134"/>
      </rPr>
      <t>6200</t>
    </r>
    <r>
      <rPr>
        <sz val="22"/>
        <color theme="1"/>
        <rFont val="方正仿宋简体"/>
        <charset val="134"/>
      </rPr>
      <t>人赴疆内外路费支出，涉及资金</t>
    </r>
    <r>
      <rPr>
        <sz val="22"/>
        <color theme="1"/>
        <rFont val="Times New Roman"/>
        <charset val="134"/>
      </rPr>
      <t>540</t>
    </r>
    <r>
      <rPr>
        <sz val="22"/>
        <color theme="1"/>
        <rFont val="方正仿宋简体"/>
        <charset val="134"/>
      </rPr>
      <t>万元；</t>
    </r>
    <r>
      <rPr>
        <sz val="22"/>
        <color theme="1"/>
        <rFont val="Times New Roman"/>
        <charset val="134"/>
      </rPr>
      <t xml:space="preserve">
</t>
    </r>
    <r>
      <rPr>
        <b/>
        <sz val="22"/>
        <color theme="1"/>
        <rFont val="方正仿宋简体"/>
        <charset val="134"/>
      </rPr>
      <t>社会效益：</t>
    </r>
    <r>
      <rPr>
        <sz val="22"/>
        <color theme="1"/>
        <rFont val="方正仿宋简体"/>
        <charset val="134"/>
      </rPr>
      <t>为进一步鼓励外出就业增加收入，巩固拓展就业帮扶工作成果，预计受益人口</t>
    </r>
    <r>
      <rPr>
        <sz val="22"/>
        <color theme="1"/>
        <rFont val="Times New Roman"/>
        <charset val="134"/>
      </rPr>
      <t>6200</t>
    </r>
    <r>
      <rPr>
        <sz val="22"/>
        <color theme="1"/>
        <rFont val="方正仿宋简体"/>
        <charset val="134"/>
      </rPr>
      <t>人。</t>
    </r>
  </si>
  <si>
    <t>通过对外出务工人员进行一次性交通补助，产生联动效应，促进外出务工增收，进一步巩固拓展脱贫攻坚成果。</t>
  </si>
  <si>
    <t>三、乡村建设</t>
  </si>
  <si>
    <t>BCX047</t>
  </si>
  <si>
    <r>
      <rPr>
        <sz val="22"/>
        <color rgb="FF000000"/>
        <rFont val="方正仿宋简体"/>
        <charset val="134"/>
      </rPr>
      <t>阿瓦提镇</t>
    </r>
    <r>
      <rPr>
        <sz val="22"/>
        <color rgb="FF000000"/>
        <rFont val="Times New Roman"/>
        <charset val="134"/>
      </rPr>
      <t>2025</t>
    </r>
    <r>
      <rPr>
        <sz val="22"/>
        <color rgb="FF000000"/>
        <rFont val="方正仿宋简体"/>
        <charset val="134"/>
      </rPr>
      <t>年污水管网及污水处理站建设项目（一期）</t>
    </r>
  </si>
  <si>
    <t>乡村建设行动</t>
  </si>
  <si>
    <t>农村生活污水治理</t>
  </si>
  <si>
    <r>
      <rPr>
        <sz val="22"/>
        <rFont val="方正仿宋简体"/>
        <charset val="134"/>
      </rPr>
      <t>阿瓦提镇跃进吾斯塘博依（</t>
    </r>
    <r>
      <rPr>
        <sz val="22"/>
        <rFont val="Times New Roman"/>
        <charset val="134"/>
      </rPr>
      <t>5</t>
    </r>
    <r>
      <rPr>
        <sz val="22"/>
        <rFont val="方正仿宋简体"/>
        <charset val="134"/>
      </rPr>
      <t>）村、巴格其（</t>
    </r>
    <r>
      <rPr>
        <sz val="22"/>
        <rFont val="Times New Roman"/>
        <charset val="134"/>
      </rPr>
      <t>7</t>
    </r>
    <r>
      <rPr>
        <sz val="22"/>
        <rFont val="方正仿宋简体"/>
        <charset val="134"/>
      </rPr>
      <t>）村</t>
    </r>
  </si>
  <si>
    <r>
      <rPr>
        <b/>
        <sz val="22"/>
        <rFont val="方正仿宋简体"/>
        <charset val="134"/>
      </rPr>
      <t>总投资：</t>
    </r>
    <r>
      <rPr>
        <sz val="22"/>
        <rFont val="Times New Roman"/>
        <charset val="134"/>
      </rPr>
      <t>2492</t>
    </r>
    <r>
      <rPr>
        <sz val="22"/>
        <rFont val="方正仿宋简体"/>
        <charset val="134"/>
      </rPr>
      <t>万元</t>
    </r>
    <r>
      <rPr>
        <b/>
        <sz val="22"/>
        <rFont val="Times New Roman"/>
        <charset val="134"/>
      </rPr>
      <t xml:space="preserve">
</t>
    </r>
    <r>
      <rPr>
        <b/>
        <sz val="22"/>
        <rFont val="方正仿宋简体"/>
        <charset val="134"/>
      </rPr>
      <t>建设内容：</t>
    </r>
    <r>
      <rPr>
        <sz val="22"/>
        <rFont val="方正仿宋简体"/>
        <charset val="134"/>
      </rPr>
      <t>为阿瓦提镇跃进吾斯塘博依（</t>
    </r>
    <r>
      <rPr>
        <sz val="22"/>
        <rFont val="Times New Roman"/>
        <charset val="134"/>
      </rPr>
      <t>5</t>
    </r>
    <r>
      <rPr>
        <sz val="22"/>
        <rFont val="方正仿宋简体"/>
        <charset val="134"/>
      </rPr>
      <t>）村、巴格其（</t>
    </r>
    <r>
      <rPr>
        <sz val="22"/>
        <rFont val="Times New Roman"/>
        <charset val="134"/>
      </rPr>
      <t>7</t>
    </r>
    <r>
      <rPr>
        <sz val="22"/>
        <rFont val="方正仿宋简体"/>
        <charset val="134"/>
      </rPr>
      <t>）村新建污水管网</t>
    </r>
    <r>
      <rPr>
        <sz val="22"/>
        <rFont val="Times New Roman"/>
        <charset val="134"/>
      </rPr>
      <t>40.597km</t>
    </r>
    <r>
      <rPr>
        <sz val="22"/>
        <rFont val="方正仿宋简体"/>
        <charset val="134"/>
      </rPr>
      <t>，其中：</t>
    </r>
    <r>
      <rPr>
        <sz val="22"/>
        <rFont val="Times New Roman"/>
        <charset val="134"/>
      </rPr>
      <t>DN110</t>
    </r>
    <r>
      <rPr>
        <sz val="22"/>
        <rFont val="方正仿宋简体"/>
        <charset val="134"/>
      </rPr>
      <t>管网</t>
    </r>
    <r>
      <rPr>
        <sz val="22"/>
        <rFont val="Times New Roman"/>
        <charset val="134"/>
      </rPr>
      <t>4.209km</t>
    </r>
    <r>
      <rPr>
        <sz val="22"/>
        <rFont val="方正仿宋简体"/>
        <charset val="134"/>
      </rPr>
      <t>、</t>
    </r>
    <r>
      <rPr>
        <sz val="22"/>
        <rFont val="Times New Roman"/>
        <charset val="134"/>
      </rPr>
      <t>DN160</t>
    </r>
    <r>
      <rPr>
        <sz val="22"/>
        <rFont val="方正仿宋简体"/>
        <charset val="134"/>
      </rPr>
      <t>管网</t>
    </r>
    <r>
      <rPr>
        <sz val="22"/>
        <rFont val="Times New Roman"/>
        <charset val="134"/>
      </rPr>
      <t>15.55km</t>
    </r>
    <r>
      <rPr>
        <sz val="22"/>
        <rFont val="方正仿宋简体"/>
        <charset val="134"/>
      </rPr>
      <t>、</t>
    </r>
    <r>
      <rPr>
        <sz val="22"/>
        <rFont val="Times New Roman"/>
        <charset val="134"/>
      </rPr>
      <t>DN300</t>
    </r>
    <r>
      <rPr>
        <sz val="22"/>
        <rFont val="方正仿宋简体"/>
        <charset val="134"/>
      </rPr>
      <t>管网</t>
    </r>
    <r>
      <rPr>
        <sz val="22"/>
        <rFont val="Times New Roman"/>
        <charset val="134"/>
      </rPr>
      <t>16.804km</t>
    </r>
    <r>
      <rPr>
        <sz val="22"/>
        <rFont val="方正仿宋简体"/>
        <charset val="134"/>
      </rPr>
      <t>、</t>
    </r>
    <r>
      <rPr>
        <sz val="22"/>
        <rFont val="Times New Roman"/>
        <charset val="134"/>
      </rPr>
      <t>DN400</t>
    </r>
    <r>
      <rPr>
        <sz val="22"/>
        <rFont val="方正仿宋简体"/>
        <charset val="134"/>
      </rPr>
      <t>管网</t>
    </r>
    <r>
      <rPr>
        <sz val="22"/>
        <rFont val="Times New Roman"/>
        <charset val="134"/>
      </rPr>
      <t>4.034km</t>
    </r>
    <r>
      <rPr>
        <sz val="22"/>
        <rFont val="方正仿宋简体"/>
        <charset val="134"/>
      </rPr>
      <t>，污水检查井</t>
    </r>
    <r>
      <rPr>
        <sz val="22"/>
        <rFont val="Times New Roman"/>
        <charset val="134"/>
      </rPr>
      <t>748</t>
    </r>
    <r>
      <rPr>
        <sz val="22"/>
        <rFont val="方正仿宋简体"/>
        <charset val="134"/>
      </rPr>
      <t>座、再生水阀门井</t>
    </r>
    <r>
      <rPr>
        <sz val="22"/>
        <rFont val="Times New Roman"/>
        <charset val="134"/>
      </rPr>
      <t>5</t>
    </r>
    <r>
      <rPr>
        <sz val="22"/>
        <rFont val="方正仿宋简体"/>
        <charset val="134"/>
      </rPr>
      <t>座、阀门井</t>
    </r>
    <r>
      <rPr>
        <sz val="22"/>
        <rFont val="Times New Roman"/>
        <charset val="134"/>
      </rPr>
      <t>31</t>
    </r>
    <r>
      <rPr>
        <sz val="22"/>
        <rFont val="方正仿宋简体"/>
        <charset val="134"/>
      </rPr>
      <t>座、一体化提升泵站</t>
    </r>
    <r>
      <rPr>
        <sz val="22"/>
        <rFont val="Times New Roman"/>
        <charset val="134"/>
      </rPr>
      <t>22</t>
    </r>
    <r>
      <rPr>
        <sz val="22"/>
        <rFont val="方正仿宋简体"/>
        <charset val="134"/>
      </rPr>
      <t>座、</t>
    </r>
    <r>
      <rPr>
        <sz val="22"/>
        <rFont val="Times New Roman"/>
        <charset val="134"/>
      </rPr>
      <t>450</t>
    </r>
    <r>
      <rPr>
        <sz val="22"/>
        <rFont val="方正仿宋简体"/>
        <charset val="134"/>
      </rPr>
      <t>立方米</t>
    </r>
    <r>
      <rPr>
        <sz val="22"/>
        <rFont val="Times New Roman"/>
        <charset val="134"/>
      </rPr>
      <t>/</t>
    </r>
    <r>
      <rPr>
        <sz val="22"/>
        <rFont val="方正仿宋简体"/>
        <charset val="134"/>
      </rPr>
      <t>天污水处理站</t>
    </r>
    <r>
      <rPr>
        <sz val="22"/>
        <rFont val="Times New Roman"/>
        <charset val="134"/>
      </rPr>
      <t>1</t>
    </r>
    <r>
      <rPr>
        <sz val="22"/>
        <rFont val="方正仿宋简体"/>
        <charset val="134"/>
      </rPr>
      <t>座，配套相关附属设施。</t>
    </r>
  </si>
  <si>
    <r>
      <rPr>
        <sz val="22"/>
        <rFont val="方正仿宋简体"/>
        <charset val="134"/>
      </rPr>
      <t>铺设污水管网</t>
    </r>
    <r>
      <rPr>
        <sz val="22"/>
        <rFont val="宋体"/>
        <charset val="134"/>
      </rPr>
      <t>≥</t>
    </r>
    <r>
      <rPr>
        <sz val="22"/>
        <rFont val="Times New Roman"/>
        <charset val="134"/>
      </rPr>
      <t>40.597km</t>
    </r>
    <r>
      <rPr>
        <sz val="22"/>
        <rFont val="方正仿宋简体"/>
        <charset val="134"/>
      </rPr>
      <t>，建设检查井工程量</t>
    </r>
    <r>
      <rPr>
        <sz val="22"/>
        <rFont val="宋体"/>
        <charset val="134"/>
      </rPr>
      <t>≥</t>
    </r>
    <r>
      <rPr>
        <sz val="22"/>
        <rFont val="Times New Roman"/>
        <charset val="134"/>
      </rPr>
      <t>748</t>
    </r>
    <r>
      <rPr>
        <sz val="22"/>
        <rFont val="方正仿宋简体"/>
        <charset val="134"/>
      </rPr>
      <t>座，建设污水提升设备</t>
    </r>
    <r>
      <rPr>
        <sz val="22"/>
        <rFont val="宋体"/>
        <charset val="134"/>
      </rPr>
      <t>≥</t>
    </r>
    <r>
      <rPr>
        <sz val="22"/>
        <rFont val="Times New Roman"/>
        <charset val="134"/>
      </rPr>
      <t>22</t>
    </r>
    <r>
      <rPr>
        <sz val="22"/>
        <rFont val="方正仿宋简体"/>
        <charset val="134"/>
      </rPr>
      <t>座，新建污水处理站工程量</t>
    </r>
    <r>
      <rPr>
        <sz val="22"/>
        <rFont val="宋体"/>
        <charset val="134"/>
      </rPr>
      <t>≥</t>
    </r>
    <r>
      <rPr>
        <sz val="22"/>
        <rFont val="Times New Roman"/>
        <charset val="134"/>
      </rPr>
      <t>450</t>
    </r>
    <r>
      <rPr>
        <sz val="22"/>
        <rFont val="方正仿宋简体"/>
        <charset val="134"/>
      </rPr>
      <t>立方米</t>
    </r>
    <r>
      <rPr>
        <sz val="22"/>
        <rFont val="Times New Roman"/>
        <charset val="134"/>
      </rPr>
      <t>/</t>
    </r>
    <r>
      <rPr>
        <sz val="22"/>
        <rFont val="方正仿宋简体"/>
        <charset val="134"/>
      </rPr>
      <t>天，项目验收合格率</t>
    </r>
    <r>
      <rPr>
        <sz val="22"/>
        <rFont val="宋体"/>
        <charset val="134"/>
      </rPr>
      <t>=</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受益农户</t>
    </r>
    <r>
      <rPr>
        <sz val="22"/>
        <rFont val="宋体"/>
        <charset val="134"/>
      </rPr>
      <t>≥</t>
    </r>
    <r>
      <rPr>
        <sz val="22"/>
        <rFont val="Times New Roman"/>
        <charset val="134"/>
      </rPr>
      <t>589</t>
    </r>
    <r>
      <rPr>
        <sz val="22"/>
        <rFont val="方正仿宋简体"/>
        <charset val="134"/>
      </rPr>
      <t>户，其中受益脱贫户（含监测对象）</t>
    </r>
    <r>
      <rPr>
        <sz val="22"/>
        <rFont val="宋体"/>
        <charset val="134"/>
      </rPr>
      <t>≥</t>
    </r>
    <r>
      <rPr>
        <sz val="22"/>
        <rFont val="Times New Roman"/>
        <charset val="134"/>
      </rPr>
      <t>90</t>
    </r>
    <r>
      <rPr>
        <sz val="22"/>
        <rFont val="方正仿宋简体"/>
        <charset val="134"/>
      </rPr>
      <t>户，受益脱贫人口（含监测对象）</t>
    </r>
    <r>
      <rPr>
        <sz val="22"/>
        <rFont val="宋体"/>
        <charset val="134"/>
      </rPr>
      <t>≥</t>
    </r>
    <r>
      <rPr>
        <sz val="22"/>
        <rFont val="Times New Roman"/>
        <charset val="134"/>
      </rPr>
      <t>300</t>
    </r>
    <r>
      <rPr>
        <sz val="22"/>
        <rFont val="方正仿宋简体"/>
        <charset val="134"/>
      </rPr>
      <t>人，通过本项目的实施，进一步提高污水处理能力，不断改善人居环境，提升农民生活幸福感。</t>
    </r>
  </si>
  <si>
    <r>
      <rPr>
        <sz val="22"/>
        <color theme="1"/>
        <rFont val="方正仿宋简体"/>
        <charset val="134"/>
      </rPr>
      <t>项目建成后，可缓解镇级污水处理站承载压力；</t>
    </r>
    <r>
      <rPr>
        <sz val="22"/>
        <color theme="1"/>
        <rFont val="Times New Roman"/>
        <charset val="134"/>
      </rPr>
      <t>5</t>
    </r>
    <r>
      <rPr>
        <sz val="22"/>
        <color theme="1"/>
        <rFont val="方正仿宋简体"/>
        <charset val="134"/>
      </rPr>
      <t>村、</t>
    </r>
    <r>
      <rPr>
        <sz val="22"/>
        <color theme="1"/>
        <rFont val="Times New Roman"/>
        <charset val="134"/>
      </rPr>
      <t>7</t>
    </r>
    <r>
      <rPr>
        <sz val="22"/>
        <color theme="1"/>
        <rFont val="方正仿宋简体"/>
        <charset val="134"/>
      </rPr>
      <t>村总户数</t>
    </r>
    <r>
      <rPr>
        <sz val="22"/>
        <color theme="1"/>
        <rFont val="Times New Roman"/>
        <charset val="134"/>
      </rPr>
      <t>980</t>
    </r>
    <r>
      <rPr>
        <sz val="22"/>
        <color theme="1"/>
        <rFont val="方正仿宋简体"/>
        <charset val="134"/>
      </rPr>
      <t>户，共计</t>
    </r>
    <r>
      <rPr>
        <sz val="22"/>
        <color theme="1"/>
        <rFont val="Times New Roman"/>
        <charset val="134"/>
      </rPr>
      <t>10</t>
    </r>
    <r>
      <rPr>
        <sz val="22"/>
        <color theme="1"/>
        <rFont val="方正仿宋简体"/>
        <charset val="134"/>
      </rPr>
      <t>个小队，治理小队可实现全覆盖，治理农户可达到</t>
    </r>
    <r>
      <rPr>
        <sz val="22"/>
        <color theme="1"/>
        <rFont val="Times New Roman"/>
        <charset val="134"/>
      </rPr>
      <t>80%</t>
    </r>
    <r>
      <rPr>
        <sz val="22"/>
        <color theme="1"/>
        <rFont val="方正仿宋简体"/>
        <charset val="134"/>
      </rPr>
      <t>以上，污水治理率可达到</t>
    </r>
    <r>
      <rPr>
        <sz val="22"/>
        <color theme="1"/>
        <rFont val="Times New Roman"/>
        <charset val="134"/>
      </rPr>
      <t>80%</t>
    </r>
    <r>
      <rPr>
        <sz val="22"/>
        <color theme="1"/>
        <rFont val="方正仿宋简体"/>
        <charset val="134"/>
      </rPr>
      <t>以上。</t>
    </r>
    <r>
      <rPr>
        <sz val="22"/>
        <color theme="1"/>
        <rFont val="Times New Roman"/>
        <charset val="134"/>
      </rPr>
      <t xml:space="preserve">
</t>
    </r>
    <r>
      <rPr>
        <sz val="22"/>
        <color theme="1"/>
        <rFont val="方正仿宋简体"/>
        <charset val="134"/>
      </rPr>
      <t>污水处理站建成后，计划由巴楚县振兴富民工程服务有限公司运营管护（资金来源主要有农户自筹、政府补助）；农村户厕由镇级户厕管护队进行日常巡检、厕具维修、粪污清掏等服务（资金来源为扶贫资产分红资金），人员技术培训由镇人民政府统筹负责。</t>
    </r>
  </si>
  <si>
    <t>罗建新、吴松青</t>
  </si>
  <si>
    <t>BCX050</t>
  </si>
  <si>
    <r>
      <rPr>
        <sz val="22"/>
        <color rgb="FF000000"/>
        <rFont val="方正仿宋简体"/>
        <charset val="134"/>
      </rPr>
      <t>巴楚县</t>
    </r>
    <r>
      <rPr>
        <sz val="22"/>
        <color rgb="FF000000"/>
        <rFont val="Times New Roman"/>
        <charset val="134"/>
      </rPr>
      <t>2025</t>
    </r>
    <r>
      <rPr>
        <sz val="22"/>
        <color rgb="FF000000"/>
        <rFont val="方正仿宋简体"/>
        <charset val="134"/>
      </rPr>
      <t>年色力布亚镇农村污水管网建设项目</t>
    </r>
  </si>
  <si>
    <r>
      <rPr>
        <sz val="22"/>
        <color rgb="FF000000"/>
        <rFont val="方正仿宋简体"/>
        <charset val="134"/>
      </rPr>
      <t>色力布亚镇克亚克力克（</t>
    </r>
    <r>
      <rPr>
        <sz val="22"/>
        <color rgb="FF000000"/>
        <rFont val="Times New Roman"/>
        <charset val="134"/>
      </rPr>
      <t>19</t>
    </r>
    <r>
      <rPr>
        <sz val="22"/>
        <color rgb="FF000000"/>
        <rFont val="方正仿宋简体"/>
        <charset val="134"/>
      </rPr>
      <t>）村</t>
    </r>
  </si>
  <si>
    <r>
      <rPr>
        <b/>
        <sz val="22"/>
        <rFont val="方正仿宋简体"/>
        <charset val="134"/>
      </rPr>
      <t>总投资</t>
    </r>
    <r>
      <rPr>
        <sz val="22"/>
        <rFont val="方正仿宋简体"/>
        <charset val="134"/>
      </rPr>
      <t>：</t>
    </r>
    <r>
      <rPr>
        <sz val="22"/>
        <rFont val="Times New Roman"/>
        <charset val="134"/>
      </rPr>
      <t>755</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：在色力布亚镇克亚克力克（</t>
    </r>
    <r>
      <rPr>
        <sz val="22"/>
        <rFont val="Times New Roman"/>
        <charset val="134"/>
      </rPr>
      <t>19</t>
    </r>
    <r>
      <rPr>
        <sz val="22"/>
        <rFont val="方正仿宋简体"/>
        <charset val="134"/>
      </rPr>
      <t>）村新建污水管网</t>
    </r>
    <r>
      <rPr>
        <sz val="22"/>
        <rFont val="Times New Roman"/>
        <charset val="134"/>
      </rPr>
      <t>16.231km</t>
    </r>
    <r>
      <rPr>
        <sz val="22"/>
        <rFont val="方正仿宋简体"/>
        <charset val="134"/>
      </rPr>
      <t>，其中：</t>
    </r>
    <r>
      <rPr>
        <sz val="22"/>
        <rFont val="Times New Roman"/>
        <charset val="134"/>
      </rPr>
      <t>DN300</t>
    </r>
    <r>
      <rPr>
        <sz val="22"/>
        <rFont val="方正仿宋简体"/>
        <charset val="134"/>
      </rPr>
      <t>管网</t>
    </r>
    <r>
      <rPr>
        <sz val="22"/>
        <rFont val="Times New Roman"/>
        <charset val="134"/>
      </rPr>
      <t>6.746km</t>
    </r>
    <r>
      <rPr>
        <sz val="22"/>
        <rFont val="方正仿宋简体"/>
        <charset val="134"/>
      </rPr>
      <t>，</t>
    </r>
    <r>
      <rPr>
        <sz val="22"/>
        <rFont val="Times New Roman"/>
        <charset val="134"/>
      </rPr>
      <t>DN110</t>
    </r>
    <r>
      <rPr>
        <sz val="22"/>
        <rFont val="方正仿宋简体"/>
        <charset val="134"/>
      </rPr>
      <t>管网</t>
    </r>
    <r>
      <rPr>
        <sz val="22"/>
        <rFont val="Times New Roman"/>
        <charset val="134"/>
      </rPr>
      <t>9.485km</t>
    </r>
    <r>
      <rPr>
        <sz val="22"/>
        <rFont val="方正仿宋简体"/>
        <charset val="134"/>
      </rPr>
      <t>，一体化提升泵站</t>
    </r>
    <r>
      <rPr>
        <sz val="22"/>
        <rFont val="Times New Roman"/>
        <charset val="134"/>
      </rPr>
      <t>5</t>
    </r>
    <r>
      <rPr>
        <sz val="22"/>
        <rFont val="方正仿宋简体"/>
        <charset val="134"/>
      </rPr>
      <t>座，配套相关附属设施。</t>
    </r>
  </si>
  <si>
    <r>
      <rPr>
        <b/>
        <sz val="22"/>
        <color rgb="FF000000"/>
        <rFont val="方正仿宋简体"/>
        <charset val="134"/>
      </rPr>
      <t>社会效益</t>
    </r>
    <r>
      <rPr>
        <sz val="22"/>
        <color rgb="FF000000"/>
        <rFont val="方正仿宋简体"/>
        <charset val="134"/>
      </rPr>
      <t>：改善</t>
    </r>
    <r>
      <rPr>
        <sz val="22"/>
        <color rgb="FF000000"/>
        <rFont val="宋体"/>
        <charset val="134"/>
      </rPr>
      <t>≥</t>
    </r>
    <r>
      <rPr>
        <sz val="22"/>
        <color rgb="FF000000"/>
        <rFont val="Times New Roman"/>
        <charset val="134"/>
      </rPr>
      <t>1459</t>
    </r>
    <r>
      <rPr>
        <sz val="22"/>
        <color rgb="FF000000"/>
        <rFont val="方正仿宋简体"/>
        <charset val="134"/>
      </rPr>
      <t>名农户的生活环境，提高生活质量，提升村庄整体形象；</t>
    </r>
    <r>
      <rPr>
        <sz val="22"/>
        <color rgb="FF000000"/>
        <rFont val="Times New Roman"/>
        <charset val="134"/>
      </rPr>
      <t xml:space="preserve">
</t>
    </r>
    <r>
      <rPr>
        <b/>
        <sz val="22"/>
        <color rgb="FF000000"/>
        <rFont val="方正仿宋简体"/>
        <charset val="134"/>
      </rPr>
      <t>生态效益</t>
    </r>
    <r>
      <rPr>
        <sz val="22"/>
        <color rgb="FF000000"/>
        <rFont val="方正仿宋简体"/>
        <charset val="134"/>
      </rPr>
      <t>：减少污水对环境的污染，保护生态环境</t>
    </r>
    <r>
      <rPr>
        <sz val="22"/>
        <color rgb="FF000000"/>
        <rFont val="宋体"/>
        <charset val="134"/>
        <scheme val="minor"/>
      </rPr>
      <t>≥</t>
    </r>
    <r>
      <rPr>
        <sz val="22"/>
        <color rgb="FF000000"/>
        <rFont val="Times New Roman"/>
        <charset val="134"/>
      </rPr>
      <t>80%</t>
    </r>
    <r>
      <rPr>
        <sz val="22"/>
        <color rgb="FF000000"/>
        <rFont val="方正仿宋简体"/>
        <charset val="134"/>
      </rPr>
      <t>；</t>
    </r>
    <r>
      <rPr>
        <sz val="22"/>
        <color rgb="FF000000"/>
        <rFont val="Times New Roman"/>
        <charset val="134"/>
      </rPr>
      <t xml:space="preserve">
</t>
    </r>
    <r>
      <rPr>
        <b/>
        <sz val="22"/>
        <color rgb="FF000000"/>
        <rFont val="方正仿宋简体"/>
        <charset val="134"/>
      </rPr>
      <t>可持续影响：</t>
    </r>
    <r>
      <rPr>
        <sz val="22"/>
        <color rgb="FF000000"/>
        <rFont val="方正仿宋简体"/>
        <charset val="134"/>
      </rPr>
      <t>污水管网可持续使用年限达到</t>
    </r>
    <r>
      <rPr>
        <sz val="22"/>
        <color rgb="FF000000"/>
        <rFont val="宋体"/>
        <charset val="134"/>
        <scheme val="minor"/>
      </rPr>
      <t>≥</t>
    </r>
    <r>
      <rPr>
        <sz val="22"/>
        <color rgb="FF000000"/>
        <rFont val="Times New Roman"/>
        <charset val="134"/>
      </rPr>
      <t>15</t>
    </r>
    <r>
      <rPr>
        <sz val="22"/>
        <color rgb="FF000000"/>
        <rFont val="方正仿宋简体"/>
        <charset val="134"/>
      </rPr>
      <t>年；</t>
    </r>
    <r>
      <rPr>
        <sz val="22"/>
        <color rgb="FF000000"/>
        <rFont val="Times New Roman"/>
        <charset val="134"/>
      </rPr>
      <t xml:space="preserve">
</t>
    </r>
    <r>
      <rPr>
        <b/>
        <sz val="22"/>
        <color rgb="FF000000"/>
        <rFont val="方正仿宋简体"/>
        <charset val="134"/>
      </rPr>
      <t>服务对象满意度：</t>
    </r>
    <r>
      <rPr>
        <sz val="22"/>
        <color rgb="FF000000"/>
        <rFont val="Times New Roman"/>
        <charset val="134"/>
      </rPr>
      <t xml:space="preserve">246 </t>
    </r>
    <r>
      <rPr>
        <sz val="22"/>
        <color rgb="FF000000"/>
        <rFont val="方正仿宋简体"/>
        <charset val="134"/>
      </rPr>
      <t>户农户对污水管网建设项目的满意度达</t>
    </r>
    <r>
      <rPr>
        <sz val="22"/>
        <color rgb="FF000000"/>
        <rFont val="宋体"/>
        <charset val="134"/>
      </rPr>
      <t>≥</t>
    </r>
    <r>
      <rPr>
        <sz val="22"/>
        <color rgb="FF000000"/>
        <rFont val="Times New Roman"/>
        <charset val="134"/>
      </rPr>
      <t>85%</t>
    </r>
    <r>
      <rPr>
        <sz val="22"/>
        <color rgb="FF000000"/>
        <rFont val="宋体"/>
        <charset val="134"/>
      </rPr>
      <t>。</t>
    </r>
  </si>
  <si>
    <r>
      <rPr>
        <sz val="22"/>
        <color theme="1"/>
        <rFont val="方正仿宋简体"/>
        <charset val="134"/>
      </rPr>
      <t>污水管网建设项目将极大地改善克亚克力克（</t>
    </r>
    <r>
      <rPr>
        <sz val="22"/>
        <color theme="1"/>
        <rFont val="Times New Roman"/>
        <charset val="134"/>
      </rPr>
      <t>19</t>
    </r>
    <r>
      <rPr>
        <sz val="22"/>
        <color theme="1"/>
        <rFont val="方正仿宋简体"/>
        <charset val="134"/>
      </rPr>
      <t>）村</t>
    </r>
    <r>
      <rPr>
        <sz val="22"/>
        <color theme="1"/>
        <rFont val="Times New Roman"/>
        <charset val="134"/>
      </rPr>
      <t>246</t>
    </r>
    <r>
      <rPr>
        <sz val="22"/>
        <color theme="1"/>
        <rFont val="方正仿宋简体"/>
        <charset val="134"/>
      </rPr>
      <t>户农户的生活环境；建成后移交至色力布亚镇克亚克力克（</t>
    </r>
    <r>
      <rPr>
        <sz val="22"/>
        <color theme="1"/>
        <rFont val="Times New Roman"/>
        <charset val="134"/>
      </rPr>
      <t>19</t>
    </r>
    <r>
      <rPr>
        <sz val="22"/>
        <color theme="1"/>
        <rFont val="方正仿宋简体"/>
        <charset val="134"/>
      </rPr>
      <t>）村，作为公益性资产进行使用，日常维护使用由村委会进行使用，入户段由各农户自行维护。</t>
    </r>
  </si>
  <si>
    <t>蒋久建、吴松青</t>
  </si>
  <si>
    <t>BCX055</t>
  </si>
  <si>
    <r>
      <rPr>
        <sz val="22"/>
        <rFont val="方正仿宋简体"/>
        <charset val="134"/>
      </rPr>
      <t>巴楚县</t>
    </r>
    <r>
      <rPr>
        <sz val="22"/>
        <rFont val="Times New Roman"/>
        <charset val="134"/>
      </rPr>
      <t>2025</t>
    </r>
    <r>
      <rPr>
        <sz val="22"/>
        <rFont val="方正仿宋简体"/>
        <charset val="134"/>
      </rPr>
      <t>年琼库尔恰克乡污水管网建设项目</t>
    </r>
  </si>
  <si>
    <r>
      <rPr>
        <sz val="22"/>
        <rFont val="方正仿宋简体"/>
        <charset val="134"/>
      </rPr>
      <t>琼库尔恰克乡塔勒克（</t>
    </r>
    <r>
      <rPr>
        <sz val="22"/>
        <rFont val="Times New Roman"/>
        <charset val="134"/>
      </rPr>
      <t>9</t>
    </r>
    <r>
      <rPr>
        <sz val="22"/>
        <rFont val="方正仿宋简体"/>
        <charset val="134"/>
      </rPr>
      <t>）村、希庞（</t>
    </r>
    <r>
      <rPr>
        <sz val="22"/>
        <rFont val="Times New Roman"/>
        <charset val="134"/>
      </rPr>
      <t>24</t>
    </r>
    <r>
      <rPr>
        <sz val="22"/>
        <rFont val="方正仿宋简体"/>
        <charset val="134"/>
      </rPr>
      <t>）村、元宝勒克（</t>
    </r>
    <r>
      <rPr>
        <sz val="22"/>
        <rFont val="Times New Roman"/>
        <charset val="134"/>
      </rPr>
      <t>25</t>
    </r>
    <r>
      <rPr>
        <sz val="22"/>
        <rFont val="方正仿宋简体"/>
        <charset val="134"/>
      </rPr>
      <t>）村、木尕勒（</t>
    </r>
    <r>
      <rPr>
        <sz val="22"/>
        <rFont val="Times New Roman"/>
        <charset val="134"/>
      </rPr>
      <t>26</t>
    </r>
    <r>
      <rPr>
        <sz val="22"/>
        <rFont val="方正仿宋简体"/>
        <charset val="134"/>
      </rPr>
      <t>）村、古勒巴格（</t>
    </r>
    <r>
      <rPr>
        <sz val="22"/>
        <rFont val="Times New Roman"/>
        <charset val="134"/>
      </rPr>
      <t>27</t>
    </r>
    <r>
      <rPr>
        <sz val="22"/>
        <rFont val="方正仿宋简体"/>
        <charset val="134"/>
      </rPr>
      <t>）村</t>
    </r>
  </si>
  <si>
    <r>
      <t>总投资</t>
    </r>
    <r>
      <rPr>
        <sz val="22"/>
        <rFont val="方正仿宋简体"/>
        <charset val="134"/>
      </rPr>
      <t>：</t>
    </r>
    <r>
      <rPr>
        <sz val="22"/>
        <rFont val="Times New Roman"/>
        <charset val="134"/>
      </rPr>
      <t>2980</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：新建排水管网</t>
    </r>
    <r>
      <rPr>
        <sz val="22"/>
        <rFont val="Times New Roman"/>
        <charset val="134"/>
      </rPr>
      <t>58km</t>
    </r>
    <r>
      <rPr>
        <sz val="22"/>
        <rFont val="方正仿宋简体"/>
        <charset val="134"/>
      </rPr>
      <t>，其中</t>
    </r>
    <r>
      <rPr>
        <sz val="22"/>
        <rFont val="Times New Roman"/>
        <charset val="134"/>
      </rPr>
      <t>de110</t>
    </r>
    <r>
      <rPr>
        <sz val="22"/>
        <rFont val="方正仿宋简体"/>
        <charset val="134"/>
      </rPr>
      <t>管网</t>
    </r>
    <r>
      <rPr>
        <sz val="22"/>
        <rFont val="Times New Roman"/>
        <charset val="134"/>
      </rPr>
      <t>33.694km</t>
    </r>
    <r>
      <rPr>
        <sz val="22"/>
        <rFont val="方正仿宋简体"/>
        <charset val="134"/>
      </rPr>
      <t>、</t>
    </r>
    <r>
      <rPr>
        <sz val="22"/>
        <rFont val="Times New Roman"/>
        <charset val="134"/>
      </rPr>
      <t>de315</t>
    </r>
    <r>
      <rPr>
        <sz val="22"/>
        <rFont val="方正仿宋简体"/>
        <charset val="134"/>
      </rPr>
      <t>管网</t>
    </r>
    <r>
      <rPr>
        <sz val="22"/>
        <rFont val="Times New Roman"/>
        <charset val="134"/>
      </rPr>
      <t>24.306km</t>
    </r>
    <r>
      <rPr>
        <sz val="22"/>
        <rFont val="方正仿宋简体"/>
        <charset val="134"/>
      </rPr>
      <t>，排水检查井</t>
    </r>
    <r>
      <rPr>
        <sz val="22"/>
        <rFont val="Times New Roman"/>
        <charset val="134"/>
      </rPr>
      <t>1224</t>
    </r>
    <r>
      <rPr>
        <sz val="22"/>
        <rFont val="方正仿宋简体"/>
        <charset val="134"/>
      </rPr>
      <t>座、压力排水检修井</t>
    </r>
    <r>
      <rPr>
        <sz val="22"/>
        <rFont val="Times New Roman"/>
        <charset val="134"/>
      </rPr>
      <t>33</t>
    </r>
    <r>
      <rPr>
        <sz val="22"/>
        <rFont val="方正仿宋简体"/>
        <charset val="134"/>
      </rPr>
      <t>座、进排气阀井</t>
    </r>
    <r>
      <rPr>
        <sz val="22"/>
        <rFont val="Times New Roman"/>
        <charset val="134"/>
      </rPr>
      <t>10</t>
    </r>
    <r>
      <rPr>
        <sz val="22"/>
        <rFont val="方正仿宋简体"/>
        <charset val="134"/>
      </rPr>
      <t>座、泄水阀井</t>
    </r>
    <r>
      <rPr>
        <sz val="22"/>
        <rFont val="Times New Roman"/>
        <charset val="134"/>
      </rPr>
      <t>14</t>
    </r>
    <r>
      <rPr>
        <sz val="22"/>
        <rFont val="方正仿宋简体"/>
        <charset val="134"/>
      </rPr>
      <t>座、排泥湿井</t>
    </r>
    <r>
      <rPr>
        <sz val="22"/>
        <rFont val="Times New Roman"/>
        <charset val="134"/>
      </rPr>
      <t>14</t>
    </r>
    <r>
      <rPr>
        <sz val="22"/>
        <rFont val="方正仿宋简体"/>
        <charset val="134"/>
      </rPr>
      <t>座、一体化污水提升泵站（成品</t>
    </r>
    <r>
      <rPr>
        <sz val="22"/>
        <rFont val="宋体"/>
        <charset val="134"/>
      </rPr>
      <t>）</t>
    </r>
    <r>
      <rPr>
        <sz val="22"/>
        <rFont val="Times New Roman"/>
        <charset val="134"/>
      </rPr>
      <t>12</t>
    </r>
    <r>
      <rPr>
        <sz val="22"/>
        <rFont val="方正仿宋简体"/>
        <charset val="134"/>
      </rPr>
      <t>座、</t>
    </r>
    <r>
      <rPr>
        <sz val="22"/>
        <rFont val="Times New Roman"/>
        <charset val="134"/>
      </rPr>
      <t>450</t>
    </r>
    <r>
      <rPr>
        <sz val="22"/>
        <rFont val="方正仿宋简体"/>
        <charset val="134"/>
      </rPr>
      <t>立方米</t>
    </r>
    <r>
      <rPr>
        <sz val="22"/>
        <rFont val="Times New Roman"/>
        <charset val="134"/>
      </rPr>
      <t>/</t>
    </r>
    <r>
      <rPr>
        <sz val="22"/>
        <rFont val="方正仿宋简体"/>
        <charset val="134"/>
      </rPr>
      <t>天污水处理站</t>
    </r>
    <r>
      <rPr>
        <sz val="22"/>
        <rFont val="Times New Roman"/>
        <charset val="134"/>
      </rPr>
      <t>1</t>
    </r>
    <r>
      <rPr>
        <sz val="22"/>
        <rFont val="方正仿宋简体"/>
        <charset val="134"/>
      </rPr>
      <t>座，配套相关附属设施。其中：</t>
    </r>
    <r>
      <rPr>
        <sz val="22"/>
        <rFont val="Times New Roman"/>
        <charset val="134"/>
      </rPr>
      <t>24</t>
    </r>
    <r>
      <rPr>
        <sz val="22"/>
        <rFont val="方正仿宋简体"/>
        <charset val="134"/>
      </rPr>
      <t>村</t>
    </r>
    <r>
      <rPr>
        <sz val="22"/>
        <rFont val="Times New Roman"/>
        <charset val="134"/>
      </rPr>
      <t>15.822km</t>
    </r>
    <r>
      <rPr>
        <sz val="22"/>
        <rFont val="方正仿宋简体"/>
        <charset val="134"/>
      </rPr>
      <t>、</t>
    </r>
    <r>
      <rPr>
        <sz val="22"/>
        <rFont val="Times New Roman"/>
        <charset val="134"/>
      </rPr>
      <t>25</t>
    </r>
    <r>
      <rPr>
        <sz val="22"/>
        <rFont val="方正仿宋简体"/>
        <charset val="134"/>
      </rPr>
      <t>村</t>
    </r>
    <r>
      <rPr>
        <sz val="22"/>
        <rFont val="Times New Roman"/>
        <charset val="134"/>
      </rPr>
      <t>14.533km</t>
    </r>
    <r>
      <rPr>
        <sz val="22"/>
        <rFont val="方正仿宋简体"/>
        <charset val="134"/>
      </rPr>
      <t>、</t>
    </r>
    <r>
      <rPr>
        <sz val="22"/>
        <rFont val="Times New Roman"/>
        <charset val="134"/>
      </rPr>
      <t>26</t>
    </r>
    <r>
      <rPr>
        <sz val="22"/>
        <rFont val="方正仿宋简体"/>
        <charset val="134"/>
      </rPr>
      <t>村</t>
    </r>
    <r>
      <rPr>
        <sz val="22"/>
        <rFont val="Times New Roman"/>
        <charset val="134"/>
      </rPr>
      <t>12.536km</t>
    </r>
    <r>
      <rPr>
        <sz val="22"/>
        <rFont val="方正仿宋简体"/>
        <charset val="134"/>
      </rPr>
      <t>、</t>
    </r>
    <r>
      <rPr>
        <sz val="22"/>
        <rFont val="Times New Roman"/>
        <charset val="134"/>
      </rPr>
      <t>27</t>
    </r>
    <r>
      <rPr>
        <sz val="22"/>
        <rFont val="方正仿宋简体"/>
        <charset val="134"/>
      </rPr>
      <t>村</t>
    </r>
    <r>
      <rPr>
        <sz val="22"/>
        <rFont val="Times New Roman"/>
        <charset val="134"/>
      </rPr>
      <t>13.107km</t>
    </r>
    <r>
      <rPr>
        <sz val="22"/>
        <rFont val="方正仿宋简体"/>
        <charset val="134"/>
      </rPr>
      <t>里、</t>
    </r>
    <r>
      <rPr>
        <sz val="22"/>
        <rFont val="Times New Roman"/>
        <charset val="134"/>
      </rPr>
      <t>9</t>
    </r>
    <r>
      <rPr>
        <sz val="22"/>
        <rFont val="方正仿宋简体"/>
        <charset val="134"/>
      </rPr>
      <t>村</t>
    </r>
    <r>
      <rPr>
        <sz val="22"/>
        <rFont val="Times New Roman"/>
        <charset val="134"/>
      </rPr>
      <t>2.002km</t>
    </r>
    <r>
      <rPr>
        <sz val="22"/>
        <rFont val="方正仿宋简体"/>
        <charset val="134"/>
      </rPr>
      <t>。</t>
    </r>
  </si>
  <si>
    <r>
      <rPr>
        <sz val="22"/>
        <rFont val="方正仿宋简体"/>
        <charset val="134"/>
      </rPr>
      <t>铺设污水管网</t>
    </r>
    <r>
      <rPr>
        <sz val="22"/>
        <rFont val="宋体"/>
        <charset val="134"/>
      </rPr>
      <t>≥</t>
    </r>
    <r>
      <rPr>
        <sz val="22"/>
        <rFont val="Times New Roman"/>
        <charset val="134"/>
      </rPr>
      <t>58</t>
    </r>
    <r>
      <rPr>
        <sz val="22"/>
        <rFont val="方正仿宋简体"/>
        <charset val="134"/>
      </rPr>
      <t>公里，项目验收合格率</t>
    </r>
    <r>
      <rPr>
        <sz val="22"/>
        <rFont val="Times New Roman"/>
        <charset val="134"/>
      </rPr>
      <t>=100%</t>
    </r>
    <r>
      <rPr>
        <sz val="22"/>
        <rFont val="方正仿宋简体"/>
        <charset val="134"/>
      </rPr>
      <t>；</t>
    </r>
    <r>
      <rPr>
        <sz val="22"/>
        <rFont val="Times New Roman"/>
        <charset val="134"/>
      </rPr>
      <t xml:space="preserve">
</t>
    </r>
    <r>
      <rPr>
        <b/>
        <sz val="22"/>
        <rFont val="方正仿宋简体"/>
        <charset val="134"/>
      </rPr>
      <t>社会效益：</t>
    </r>
    <r>
      <rPr>
        <sz val="22"/>
        <rFont val="方正仿宋简体"/>
        <charset val="134"/>
      </rPr>
      <t>通过项目实施，为</t>
    </r>
    <r>
      <rPr>
        <sz val="22"/>
        <rFont val="Times New Roman"/>
        <charset val="134"/>
      </rPr>
      <t>5</t>
    </r>
    <r>
      <rPr>
        <sz val="22"/>
        <rFont val="方正仿宋简体"/>
        <charset val="134"/>
      </rPr>
      <t>个村</t>
    </r>
    <r>
      <rPr>
        <sz val="22"/>
        <rFont val="Times New Roman"/>
        <charset val="134"/>
      </rPr>
      <t>1609</t>
    </r>
    <r>
      <rPr>
        <sz val="22"/>
        <rFont val="方正仿宋简体"/>
        <charset val="134"/>
      </rPr>
      <t>户</t>
    </r>
    <r>
      <rPr>
        <sz val="22"/>
        <rFont val="Times New Roman"/>
        <charset val="134"/>
      </rPr>
      <t>5593</t>
    </r>
    <r>
      <rPr>
        <sz val="22"/>
        <rFont val="方正仿宋简体"/>
        <charset val="134"/>
      </rPr>
      <t>人改变目前污水直接外排的现象，提高居民生活质量，增加就业人员</t>
    </r>
    <r>
      <rPr>
        <sz val="22"/>
        <rFont val="宋体"/>
        <charset val="134"/>
      </rPr>
      <t>≥</t>
    </r>
    <r>
      <rPr>
        <sz val="22"/>
        <rFont val="Times New Roman"/>
        <charset val="134"/>
      </rPr>
      <t>15</t>
    </r>
    <r>
      <rPr>
        <sz val="22"/>
        <rFont val="方正仿宋简体"/>
        <charset val="134"/>
      </rPr>
      <t>人；</t>
    </r>
    <r>
      <rPr>
        <sz val="22"/>
        <rFont val="Times New Roman"/>
        <charset val="134"/>
      </rPr>
      <t xml:space="preserve">
</t>
    </r>
    <r>
      <rPr>
        <b/>
        <sz val="22"/>
        <rFont val="方正仿宋简体"/>
        <charset val="134"/>
      </rPr>
      <t>经济效益：</t>
    </r>
    <r>
      <rPr>
        <sz val="22"/>
        <rFont val="方正仿宋简体"/>
        <charset val="134"/>
      </rPr>
      <t>增加收入</t>
    </r>
    <r>
      <rPr>
        <sz val="22"/>
        <rFont val="宋体"/>
        <charset val="134"/>
      </rPr>
      <t>≥</t>
    </r>
    <r>
      <rPr>
        <sz val="22"/>
        <rFont val="Times New Roman"/>
        <charset val="134"/>
      </rPr>
      <t>18</t>
    </r>
    <r>
      <rPr>
        <sz val="22"/>
        <rFont val="方正仿宋简体"/>
        <charset val="134"/>
      </rPr>
      <t>万元，受益人口（含监测对象</t>
    </r>
    <r>
      <rPr>
        <sz val="22"/>
        <rFont val="宋体"/>
        <charset val="134"/>
      </rPr>
      <t>≥</t>
    </r>
    <r>
      <rPr>
        <sz val="22"/>
        <rFont val="Times New Roman"/>
        <charset val="134"/>
      </rPr>
      <t>5202</t>
    </r>
    <r>
      <rPr>
        <sz val="22"/>
        <rFont val="方正仿宋简体"/>
        <charset val="134"/>
      </rPr>
      <t>人），改变目前污水直接外排的现象，提高居民生活质量。</t>
    </r>
  </si>
  <si>
    <r>
      <rPr>
        <sz val="22"/>
        <rFont val="方正仿宋简体"/>
        <charset val="134"/>
      </rPr>
      <t>项目建成后，后续运维按照现有模式交由我乡迎瑞物业有限公司具体负责，负责日常维护、设备检修。本项目实施预计可以带动当地就业</t>
    </r>
    <r>
      <rPr>
        <sz val="22"/>
        <rFont val="Times New Roman"/>
        <charset val="134"/>
      </rPr>
      <t>15</t>
    </r>
    <r>
      <rPr>
        <sz val="22"/>
        <rFont val="方正仿宋简体"/>
        <charset val="134"/>
      </rPr>
      <t>人，增加收入</t>
    </r>
    <r>
      <rPr>
        <sz val="22"/>
        <rFont val="Times New Roman"/>
        <charset val="134"/>
      </rPr>
      <t>18</t>
    </r>
    <r>
      <rPr>
        <sz val="22"/>
        <rFont val="方正仿宋简体"/>
        <charset val="134"/>
      </rPr>
      <t>余万元。后续由琼库尔恰克乡</t>
    </r>
    <r>
      <rPr>
        <sz val="22"/>
        <rFont val="Times New Roman"/>
        <charset val="134"/>
      </rPr>
      <t>9</t>
    </r>
    <r>
      <rPr>
        <sz val="22"/>
        <rFont val="方正仿宋简体"/>
        <charset val="134"/>
      </rPr>
      <t>村、</t>
    </r>
    <r>
      <rPr>
        <sz val="22"/>
        <rFont val="Times New Roman"/>
        <charset val="134"/>
      </rPr>
      <t>24</t>
    </r>
    <r>
      <rPr>
        <sz val="22"/>
        <rFont val="方正仿宋简体"/>
        <charset val="134"/>
      </rPr>
      <t>村、</t>
    </r>
    <r>
      <rPr>
        <sz val="22"/>
        <rFont val="Times New Roman"/>
        <charset val="134"/>
      </rPr>
      <t>25</t>
    </r>
    <r>
      <rPr>
        <sz val="22"/>
        <rFont val="方正仿宋简体"/>
        <charset val="134"/>
      </rPr>
      <t>村、</t>
    </r>
    <r>
      <rPr>
        <sz val="22"/>
        <rFont val="Times New Roman"/>
        <charset val="134"/>
      </rPr>
      <t>26</t>
    </r>
    <r>
      <rPr>
        <sz val="22"/>
        <rFont val="方正仿宋简体"/>
        <charset val="134"/>
      </rPr>
      <t>村、</t>
    </r>
    <r>
      <rPr>
        <sz val="22"/>
        <rFont val="Times New Roman"/>
        <charset val="134"/>
      </rPr>
      <t>27</t>
    </r>
    <r>
      <rPr>
        <sz val="22"/>
        <rFont val="方正仿宋简体"/>
        <charset val="134"/>
      </rPr>
      <t>村进行运维管护。</t>
    </r>
  </si>
  <si>
    <t>高疆、吴松青</t>
  </si>
  <si>
    <t>BCX056</t>
  </si>
  <si>
    <r>
      <rPr>
        <sz val="22"/>
        <color theme="1"/>
        <rFont val="方正仿宋简体"/>
        <charset val="134"/>
      </rPr>
      <t>巴楚县</t>
    </r>
    <r>
      <rPr>
        <sz val="22"/>
        <color theme="1"/>
        <rFont val="Times New Roman"/>
        <charset val="134"/>
      </rPr>
      <t>2025</t>
    </r>
    <r>
      <rPr>
        <sz val="22"/>
        <color theme="1"/>
        <rFont val="方正仿宋简体"/>
        <charset val="134"/>
      </rPr>
      <t>年巴楚镇赛克散村污水管网建设项目</t>
    </r>
  </si>
  <si>
    <r>
      <rPr>
        <b/>
        <sz val="22"/>
        <rFont val="方正仿宋简体"/>
        <charset val="134"/>
      </rPr>
      <t>总投资</t>
    </r>
    <r>
      <rPr>
        <sz val="22"/>
        <rFont val="方正仿宋简体"/>
        <charset val="134"/>
      </rPr>
      <t>：</t>
    </r>
    <r>
      <rPr>
        <sz val="22"/>
        <rFont val="Times New Roman"/>
        <charset val="134"/>
      </rPr>
      <t>2262</t>
    </r>
    <r>
      <rPr>
        <sz val="22"/>
        <rFont val="方正仿宋简体"/>
        <charset val="134"/>
      </rPr>
      <t>万元</t>
    </r>
    <r>
      <rPr>
        <sz val="22"/>
        <rFont val="Times New Roman"/>
        <charset val="134"/>
      </rPr>
      <t xml:space="preserve">
</t>
    </r>
    <r>
      <rPr>
        <b/>
        <sz val="22"/>
        <rFont val="方正仿宋简体"/>
        <charset val="134"/>
      </rPr>
      <t>建设内容</t>
    </r>
    <r>
      <rPr>
        <sz val="22"/>
        <rFont val="方正仿宋简体"/>
        <charset val="134"/>
      </rPr>
      <t>：新建排污管网</t>
    </r>
    <r>
      <rPr>
        <sz val="22"/>
        <rFont val="Times New Roman"/>
        <charset val="134"/>
      </rPr>
      <t>35.7km</t>
    </r>
    <r>
      <rPr>
        <sz val="22"/>
        <rFont val="方正仿宋简体"/>
        <charset val="134"/>
      </rPr>
      <t>，其中</t>
    </r>
    <r>
      <rPr>
        <sz val="22"/>
        <rFont val="Times New Roman"/>
        <charset val="134"/>
      </rPr>
      <t>DN225</t>
    </r>
    <r>
      <rPr>
        <sz val="22"/>
        <rFont val="方正仿宋简体"/>
        <charset val="134"/>
      </rPr>
      <t>重力排水管</t>
    </r>
    <r>
      <rPr>
        <sz val="22"/>
        <rFont val="Times New Roman"/>
        <charset val="134"/>
      </rPr>
      <t>1.809km</t>
    </r>
    <r>
      <rPr>
        <sz val="22"/>
        <rFont val="方正仿宋简体"/>
        <charset val="134"/>
      </rPr>
      <t>，</t>
    </r>
    <r>
      <rPr>
        <sz val="22"/>
        <rFont val="Times New Roman"/>
        <charset val="134"/>
      </rPr>
      <t>DN300</t>
    </r>
    <r>
      <rPr>
        <sz val="22"/>
        <rFont val="方正仿宋简体"/>
        <charset val="134"/>
      </rPr>
      <t>重力排水管</t>
    </r>
    <r>
      <rPr>
        <sz val="22"/>
        <rFont val="Times New Roman"/>
        <charset val="134"/>
      </rPr>
      <t>17.678km</t>
    </r>
    <r>
      <rPr>
        <sz val="22"/>
        <rFont val="方正仿宋简体"/>
        <charset val="134"/>
      </rPr>
      <t>，</t>
    </r>
    <r>
      <rPr>
        <sz val="22"/>
        <rFont val="Times New Roman"/>
        <charset val="134"/>
      </rPr>
      <t>DN400</t>
    </r>
    <r>
      <rPr>
        <sz val="22"/>
        <rFont val="方正仿宋简体"/>
        <charset val="134"/>
      </rPr>
      <t>重力排水管</t>
    </r>
    <r>
      <rPr>
        <sz val="22"/>
        <rFont val="Times New Roman"/>
        <charset val="134"/>
      </rPr>
      <t>1.266km</t>
    </r>
    <r>
      <rPr>
        <sz val="22"/>
        <rFont val="方正仿宋简体"/>
        <charset val="134"/>
      </rPr>
      <t>，</t>
    </r>
    <r>
      <rPr>
        <sz val="22"/>
        <rFont val="Times New Roman"/>
        <charset val="134"/>
      </rPr>
      <t>DN160</t>
    </r>
    <r>
      <rPr>
        <sz val="22"/>
        <rFont val="方正仿宋简体"/>
        <charset val="134"/>
      </rPr>
      <t>压力排水管</t>
    </r>
    <r>
      <rPr>
        <sz val="22"/>
        <rFont val="Times New Roman"/>
        <charset val="134"/>
      </rPr>
      <t>0.291km</t>
    </r>
    <r>
      <rPr>
        <sz val="22"/>
        <rFont val="方正仿宋简体"/>
        <charset val="134"/>
      </rPr>
      <t>，</t>
    </r>
    <r>
      <rPr>
        <sz val="22"/>
        <rFont val="Times New Roman"/>
        <charset val="134"/>
      </rPr>
      <t>DN110</t>
    </r>
    <r>
      <rPr>
        <sz val="22"/>
        <rFont val="方正仿宋简体"/>
        <charset val="134"/>
      </rPr>
      <t>压力排水管</t>
    </r>
    <r>
      <rPr>
        <sz val="22"/>
        <rFont val="Times New Roman"/>
        <charset val="134"/>
      </rPr>
      <t>1.889km</t>
    </r>
    <r>
      <rPr>
        <sz val="22"/>
        <rFont val="方正仿宋简体"/>
        <charset val="134"/>
      </rPr>
      <t>，</t>
    </r>
    <r>
      <rPr>
        <sz val="22"/>
        <rFont val="Times New Roman"/>
        <charset val="134"/>
      </rPr>
      <t>DN110</t>
    </r>
    <r>
      <rPr>
        <sz val="22"/>
        <rFont val="方正仿宋简体"/>
        <charset val="134"/>
      </rPr>
      <t>出户排水管</t>
    </r>
    <r>
      <rPr>
        <sz val="22"/>
        <rFont val="Times New Roman"/>
        <charset val="134"/>
      </rPr>
      <t>12.767km</t>
    </r>
    <r>
      <rPr>
        <sz val="22"/>
        <rFont val="方正仿宋简体"/>
        <charset val="134"/>
      </rPr>
      <t>，配套排水检查井</t>
    </r>
    <r>
      <rPr>
        <sz val="22"/>
        <rFont val="Times New Roman"/>
        <charset val="134"/>
      </rPr>
      <t>1007</t>
    </r>
    <r>
      <rPr>
        <sz val="22"/>
        <rFont val="方正仿宋简体"/>
        <charset val="134"/>
      </rPr>
      <t>座、一体化污水提升泵站</t>
    </r>
    <r>
      <rPr>
        <sz val="22"/>
        <rFont val="Times New Roman"/>
        <charset val="134"/>
      </rPr>
      <t>8</t>
    </r>
    <r>
      <rPr>
        <sz val="22"/>
        <rFont val="方正仿宋简体"/>
        <charset val="134"/>
      </rPr>
      <t>座等相关附属设施设备。</t>
    </r>
  </si>
  <si>
    <r>
      <rPr>
        <sz val="22"/>
        <rFont val="方正仿宋简体"/>
        <charset val="134"/>
      </rPr>
      <t>建设污水管网</t>
    </r>
    <r>
      <rPr>
        <sz val="22"/>
        <rFont val="宋体"/>
        <charset val="134"/>
        <scheme val="major"/>
      </rPr>
      <t>≥</t>
    </r>
    <r>
      <rPr>
        <sz val="22"/>
        <rFont val="Times New Roman"/>
        <charset val="134"/>
      </rPr>
      <t>35.7</t>
    </r>
    <r>
      <rPr>
        <sz val="22"/>
        <rFont val="方正仿宋简体"/>
        <charset val="134"/>
      </rPr>
      <t>公里；</t>
    </r>
    <r>
      <rPr>
        <sz val="22"/>
        <rFont val="Times New Roman"/>
        <charset val="134"/>
      </rPr>
      <t xml:space="preserve">
</t>
    </r>
    <r>
      <rPr>
        <b/>
        <sz val="22"/>
        <rFont val="方正仿宋简体"/>
        <charset val="134"/>
      </rPr>
      <t>社会效益</t>
    </r>
    <r>
      <rPr>
        <sz val="22"/>
        <rFont val="方正仿宋简体"/>
        <charset val="134"/>
      </rPr>
      <t>：解决赛克散村</t>
    </r>
    <r>
      <rPr>
        <sz val="22"/>
        <rFont val="Times New Roman"/>
        <charset val="134"/>
      </rPr>
      <t>1123</t>
    </r>
    <r>
      <rPr>
        <sz val="22"/>
        <rFont val="方正仿宋简体"/>
        <charset val="134"/>
      </rPr>
      <t>户污水排放问题。提高村民生活质量，提升村庄基础设施水平，增强村庄吸引力。有效收集和处理污水，减少对环境的污染。促进生态环境可持续发展。</t>
    </r>
  </si>
  <si>
    <r>
      <rPr>
        <sz val="22"/>
        <rFont val="方正仿宋简体"/>
        <charset val="134"/>
      </rPr>
      <t>项目建成后，后续运维交巴楚县水务集团具体日常维护、设备检修等。本项目实施预计可以带动当地就业</t>
    </r>
    <r>
      <rPr>
        <sz val="22"/>
        <rFont val="Times New Roman"/>
        <charset val="134"/>
      </rPr>
      <t>15-25</t>
    </r>
    <r>
      <rPr>
        <sz val="22"/>
        <rFont val="方正仿宋简体"/>
        <charset val="134"/>
      </rPr>
      <t>人，增加收入</t>
    </r>
    <r>
      <rPr>
        <sz val="22"/>
        <rFont val="Times New Roman"/>
        <charset val="134"/>
      </rPr>
      <t>18-30</t>
    </r>
    <r>
      <rPr>
        <sz val="22"/>
        <rFont val="方正仿宋简体"/>
        <charset val="134"/>
      </rPr>
      <t>万余元。后续由巴楚镇赛克散村进行运维管护。</t>
    </r>
  </si>
  <si>
    <t>汪生龙、吴松青</t>
  </si>
  <si>
    <t>四、巩固“三保障”成果</t>
  </si>
  <si>
    <t>BCX075</t>
  </si>
  <si>
    <t>雨露计划</t>
  </si>
  <si>
    <t>巩固“三保障”成果</t>
  </si>
  <si>
    <r>
      <rPr>
        <sz val="22"/>
        <color rgb="FF000000"/>
        <rFont val="方正仿宋简体"/>
        <charset val="134"/>
      </rPr>
      <t>新建</t>
    </r>
  </si>
  <si>
    <r>
      <rPr>
        <sz val="22"/>
        <color rgb="FF000000"/>
        <rFont val="方正仿宋简体"/>
        <charset val="134"/>
      </rPr>
      <t>巴楚县</t>
    </r>
    <r>
      <rPr>
        <sz val="22"/>
        <color rgb="FF000000"/>
        <rFont val="Times New Roman"/>
        <charset val="134"/>
      </rPr>
      <t>12</t>
    </r>
    <r>
      <rPr>
        <sz val="22"/>
        <color rgb="FF000000"/>
        <rFont val="方正仿宋简体"/>
        <charset val="134"/>
      </rPr>
      <t>个乡镇</t>
    </r>
  </si>
  <si>
    <r>
      <rPr>
        <b/>
        <sz val="22"/>
        <color rgb="FF000000"/>
        <rFont val="方正仿宋简体"/>
        <charset val="134"/>
      </rPr>
      <t>总投资：</t>
    </r>
    <r>
      <rPr>
        <sz val="22"/>
        <color rgb="FF000000"/>
        <rFont val="Times New Roman"/>
        <charset val="134"/>
      </rPr>
      <t>1350</t>
    </r>
    <r>
      <rPr>
        <sz val="22"/>
        <color rgb="FF000000"/>
        <rFont val="方正仿宋简体"/>
        <charset val="134"/>
      </rPr>
      <t>万元</t>
    </r>
    <r>
      <rPr>
        <b/>
        <sz val="22"/>
        <color rgb="FF000000"/>
        <rFont val="Times New Roman"/>
        <charset val="134"/>
      </rPr>
      <t xml:space="preserve">
</t>
    </r>
    <r>
      <rPr>
        <b/>
        <sz val="22"/>
        <color rgb="FF000000"/>
        <rFont val="方正仿宋简体"/>
        <charset val="134"/>
      </rPr>
      <t>建设内容：</t>
    </r>
    <r>
      <rPr>
        <sz val="22"/>
        <color rgb="FF000000"/>
        <rFont val="Times New Roman"/>
        <charset val="134"/>
      </rPr>
      <t>2025</t>
    </r>
    <r>
      <rPr>
        <sz val="22"/>
        <color rgb="FF000000"/>
        <rFont val="方正仿宋简体"/>
        <charset val="134"/>
      </rPr>
      <t>年为</t>
    </r>
    <r>
      <rPr>
        <sz val="22"/>
        <color rgb="FF000000"/>
        <rFont val="Times New Roman"/>
        <charset val="134"/>
      </rPr>
      <t>4500</t>
    </r>
    <r>
      <rPr>
        <sz val="22"/>
        <color rgb="FF000000"/>
        <rFont val="方正仿宋简体"/>
        <charset val="134"/>
      </rPr>
      <t>名脱贫户监测帮扶对象子女在接受中、高等职业教育的家庭给予救助补助，按照学期发放，每学期每生发放</t>
    </r>
    <r>
      <rPr>
        <sz val="22"/>
        <color rgb="FF000000"/>
        <rFont val="Times New Roman"/>
        <charset val="134"/>
      </rPr>
      <t>1500</t>
    </r>
    <r>
      <rPr>
        <sz val="22"/>
        <color rgb="FF000000"/>
        <rFont val="方正仿宋简体"/>
        <charset val="134"/>
      </rPr>
      <t>元。</t>
    </r>
  </si>
  <si>
    <r>
      <t>资助标准</t>
    </r>
    <r>
      <rPr>
        <sz val="22"/>
        <color rgb="FF000000"/>
        <rFont val="宋体"/>
        <charset val="134"/>
        <scheme val="major"/>
      </rPr>
      <t>≥</t>
    </r>
    <r>
      <rPr>
        <sz val="22"/>
        <color rgb="FF000000"/>
        <rFont val="Times New Roman"/>
        <charset val="134"/>
      </rPr>
      <t>1500</t>
    </r>
    <r>
      <rPr>
        <sz val="22"/>
        <color rgb="FF000000"/>
        <rFont val="方正仿宋简体"/>
        <charset val="134"/>
      </rPr>
      <t>元</t>
    </r>
    <r>
      <rPr>
        <sz val="22"/>
        <color rgb="FF000000"/>
        <rFont val="Times New Roman"/>
        <charset val="134"/>
      </rPr>
      <t>/</t>
    </r>
    <r>
      <rPr>
        <sz val="22"/>
        <color rgb="FF000000"/>
        <rFont val="方正仿宋简体"/>
        <charset val="134"/>
      </rPr>
      <t>学期，受助学生满意度</t>
    </r>
    <r>
      <rPr>
        <sz val="22"/>
        <color rgb="FF000000"/>
        <rFont val="宋体"/>
        <charset val="134"/>
      </rPr>
      <t>=</t>
    </r>
    <r>
      <rPr>
        <sz val="22"/>
        <color rgb="FF000000"/>
        <rFont val="Times New Roman"/>
        <charset val="134"/>
      </rPr>
      <t>100%</t>
    </r>
    <r>
      <rPr>
        <sz val="22"/>
        <color rgb="FF000000"/>
        <rFont val="宋体"/>
        <charset val="134"/>
      </rPr>
      <t>；</t>
    </r>
    <r>
      <rPr>
        <sz val="22"/>
        <color rgb="FF000000"/>
        <rFont val="Times New Roman"/>
        <charset val="134"/>
      </rPr>
      <t xml:space="preserve">
</t>
    </r>
    <r>
      <rPr>
        <b/>
        <sz val="22"/>
        <color rgb="FF000000"/>
        <rFont val="方正仿宋简体"/>
        <charset val="134"/>
      </rPr>
      <t>社会效益</t>
    </r>
    <r>
      <rPr>
        <sz val="22"/>
        <color rgb="FF000000"/>
        <rFont val="方正仿宋简体"/>
        <charset val="134"/>
      </rPr>
      <t>：资助脱贫户（含监测对象）职业教育人数</t>
    </r>
    <r>
      <rPr>
        <sz val="22"/>
        <color rgb="FF000000"/>
        <rFont val="宋体"/>
        <charset val="134"/>
        <scheme val="major"/>
      </rPr>
      <t>≥</t>
    </r>
    <r>
      <rPr>
        <sz val="22"/>
        <color rgb="FF000000"/>
        <rFont val="Times New Roman"/>
        <charset val="134"/>
      </rPr>
      <t>4500</t>
    </r>
    <r>
      <rPr>
        <sz val="22"/>
        <color rgb="FF000000"/>
        <rFont val="方正仿宋简体"/>
        <charset val="134"/>
      </rPr>
      <t>人；使脱贫户接受高等职业教育的人口比例逐步提高，减轻脱贫户及检测帮扶学生和家庭就业压力。</t>
    </r>
  </si>
  <si>
    <r>
      <rPr>
        <sz val="22"/>
        <color theme="1"/>
        <rFont val="方正仿宋简体"/>
        <charset val="134"/>
      </rPr>
      <t>雨露计划项目覆盖</t>
    </r>
    <r>
      <rPr>
        <sz val="22"/>
        <color theme="1"/>
        <rFont val="Times New Roman"/>
        <charset val="134"/>
      </rPr>
      <t>12</t>
    </r>
    <r>
      <rPr>
        <sz val="22"/>
        <color theme="1"/>
        <rFont val="方正仿宋简体"/>
        <charset val="134"/>
      </rPr>
      <t>个乡镇，补助</t>
    </r>
    <r>
      <rPr>
        <sz val="22"/>
        <color theme="1"/>
        <rFont val="Times New Roman"/>
        <charset val="134"/>
      </rPr>
      <t>4500</t>
    </r>
    <r>
      <rPr>
        <sz val="22"/>
        <color theme="1"/>
        <rFont val="方正仿宋简体"/>
        <charset val="134"/>
      </rPr>
      <t>名脱贫户、监测户家庭。</t>
    </r>
  </si>
  <si>
    <r>
      <rPr>
        <sz val="22"/>
        <color rgb="FF000000"/>
        <rFont val="方正仿宋简体"/>
        <charset val="134"/>
      </rPr>
      <t>县教育局</t>
    </r>
  </si>
  <si>
    <r>
      <rPr>
        <sz val="22"/>
        <color rgb="FF000000"/>
        <rFont val="方正仿宋简体"/>
        <charset val="134"/>
      </rPr>
      <t>陈洪琴</t>
    </r>
  </si>
  <si>
    <t>五、易地搬迁后扶</t>
  </si>
  <si>
    <t>BCX080</t>
  </si>
  <si>
    <t>地方政府易地扶贫搬迁贷款债券贴息补助项目</t>
  </si>
  <si>
    <t>易地搬迁后扶</t>
  </si>
  <si>
    <r>
      <rPr>
        <b/>
        <sz val="22"/>
        <color rgb="FF000000"/>
        <rFont val="方正仿宋简体"/>
        <charset val="134"/>
      </rPr>
      <t>总投资</t>
    </r>
    <r>
      <rPr>
        <sz val="22"/>
        <color rgb="FF000000"/>
        <rFont val="方正仿宋简体"/>
        <charset val="134"/>
      </rPr>
      <t>：</t>
    </r>
    <r>
      <rPr>
        <sz val="22"/>
        <color rgb="FF000000"/>
        <rFont val="Times New Roman"/>
        <charset val="134"/>
      </rPr>
      <t>80.5</t>
    </r>
    <r>
      <rPr>
        <sz val="22"/>
        <color rgb="FF000000"/>
        <rFont val="方正仿宋简体"/>
        <charset val="134"/>
      </rPr>
      <t>万元</t>
    </r>
    <r>
      <rPr>
        <sz val="22"/>
        <color rgb="FF000000"/>
        <rFont val="Times New Roman"/>
        <charset val="134"/>
      </rPr>
      <t xml:space="preserve">
</t>
    </r>
    <r>
      <rPr>
        <sz val="22"/>
        <color rgb="FF000000"/>
        <rFont val="方正仿宋简体"/>
        <charset val="134"/>
      </rPr>
      <t>建设内容：对规划内的易地扶贫搬迁贷款和调整规范易地扶贫搬迁融资方式后的地方政府债券，按规定予以贴息补助。</t>
    </r>
  </si>
  <si>
    <t>/</t>
  </si>
  <si>
    <r>
      <t>给予易地扶贫搬迁贷款债券贴息补助</t>
    </r>
    <r>
      <rPr>
        <sz val="22"/>
        <color rgb="FF000000"/>
        <rFont val="Times New Roman"/>
        <charset val="134"/>
      </rPr>
      <t>80.5</t>
    </r>
    <r>
      <rPr>
        <sz val="22"/>
        <color rgb="FF000000"/>
        <rFont val="方正仿宋简体"/>
        <charset val="134"/>
      </rPr>
      <t>万元，债券还本付息足额率</t>
    </r>
    <r>
      <rPr>
        <sz val="22"/>
        <color rgb="FF000000"/>
        <rFont val="宋体"/>
        <charset val="134"/>
      </rPr>
      <t>=</t>
    </r>
    <r>
      <rPr>
        <sz val="22"/>
        <color rgb="FF000000"/>
        <rFont val="Times New Roman"/>
        <charset val="134"/>
      </rPr>
      <t>100%</t>
    </r>
    <r>
      <rPr>
        <sz val="22"/>
        <color rgb="FF000000"/>
        <rFont val="方正仿宋简体"/>
        <charset val="134"/>
      </rPr>
      <t>；</t>
    </r>
    <r>
      <rPr>
        <sz val="22"/>
        <color rgb="FF000000"/>
        <rFont val="Times New Roman"/>
        <charset val="134"/>
      </rPr>
      <t xml:space="preserve">
</t>
    </r>
    <r>
      <rPr>
        <b/>
        <sz val="22"/>
        <color rgb="FF000000"/>
        <rFont val="方正仿宋简体"/>
        <charset val="134"/>
      </rPr>
      <t>社会效益</t>
    </r>
    <r>
      <rPr>
        <sz val="22"/>
        <color rgb="FF000000"/>
        <rFont val="方正仿宋简体"/>
        <charset val="134"/>
      </rPr>
      <t>：有效减少债务风险，缓解财政压力。</t>
    </r>
  </si>
  <si>
    <t>县财政局</t>
  </si>
  <si>
    <t>高翔</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</si>
</sst>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0_ "/>
    <numFmt numFmtId="178" formatCode="0.00_ "/>
    <numFmt numFmtId="179" formatCode="0.0_ "/>
  </numFmts>
  <fonts count="63">
    <font>
      <sz val="11"/>
      <color theme="1"/>
      <name val="宋体"/>
      <charset val="134"/>
      <scheme val="minor"/>
    </font>
    <font>
      <sz val="14"/>
      <color theme="1"/>
      <name val="Times New Roman"/>
      <charset val="134"/>
    </font>
    <font>
      <sz val="20"/>
      <name val="Times New Roman"/>
      <charset val="134"/>
    </font>
    <font>
      <sz val="14"/>
      <name val="Times New Roman"/>
      <charset val="134"/>
    </font>
    <font>
      <b/>
      <sz val="20"/>
      <name val="Times New Roman"/>
      <charset val="134"/>
    </font>
    <font>
      <b/>
      <sz val="22"/>
      <name val="Times New Roman"/>
      <charset val="134"/>
    </font>
    <font>
      <sz val="22"/>
      <name val="Times New Roman"/>
      <charset val="134"/>
    </font>
    <font>
      <sz val="22"/>
      <color theme="1"/>
      <name val="Times New Roman"/>
      <charset val="134"/>
    </font>
    <font>
      <b/>
      <sz val="20"/>
      <name val="方正小标宋简体"/>
      <charset val="134"/>
    </font>
    <font>
      <sz val="11"/>
      <name val="Times New Roman"/>
      <charset val="134"/>
    </font>
    <font>
      <sz val="11"/>
      <color theme="1"/>
      <name val="Times New Roman"/>
      <charset val="134"/>
    </font>
    <font>
      <sz val="16"/>
      <color theme="1"/>
      <name val="方正仿宋简体"/>
      <charset val="134"/>
    </font>
    <font>
      <sz val="16"/>
      <color theme="1"/>
      <name val="Times New Roman"/>
      <charset val="134"/>
    </font>
    <font>
      <sz val="48"/>
      <name val="方正小标宋简体"/>
      <charset val="134"/>
    </font>
    <font>
      <sz val="48"/>
      <name val="Times New Roman"/>
      <charset val="134"/>
    </font>
    <font>
      <sz val="14"/>
      <name val="方正小标宋简体"/>
      <charset val="134"/>
    </font>
    <font>
      <b/>
      <sz val="22"/>
      <name val="方正小标宋简体"/>
      <charset val="134"/>
    </font>
    <font>
      <sz val="22"/>
      <name val="方正仿宋简体"/>
      <charset val="134"/>
    </font>
    <font>
      <sz val="22"/>
      <color rgb="FF000000"/>
      <name val="方正仿宋简体"/>
      <charset val="134"/>
    </font>
    <font>
      <b/>
      <sz val="22"/>
      <color rgb="FF000000"/>
      <name val="方正仿宋简体"/>
      <charset val="134"/>
    </font>
    <font>
      <sz val="22"/>
      <color theme="1"/>
      <name val="方正仿宋简体"/>
      <charset val="134"/>
    </font>
    <font>
      <b/>
      <sz val="22"/>
      <name val="方正仿宋简体"/>
      <charset val="134"/>
    </font>
    <font>
      <sz val="22"/>
      <name val="方正仿宋简体"/>
      <charset val="0"/>
    </font>
    <font>
      <b/>
      <sz val="20"/>
      <name val="方正仿宋简体"/>
      <charset val="134"/>
    </font>
    <font>
      <b/>
      <sz val="18"/>
      <name val="方正仿宋简体"/>
      <charset val="0"/>
    </font>
    <font>
      <b/>
      <sz val="22"/>
      <color theme="1"/>
      <name val="方正小标宋简体"/>
      <charset val="134"/>
    </font>
    <font>
      <b/>
      <sz val="22"/>
      <color theme="1"/>
      <name val="Times New Roman"/>
      <charset val="134"/>
    </font>
    <font>
      <sz val="22"/>
      <color rgb="FF000000"/>
      <name val="Times New Roman"/>
      <charset val="134"/>
    </font>
    <font>
      <b/>
      <sz val="22"/>
      <color rgb="FF000000"/>
      <name val="Times New Roman"/>
      <charset val="134"/>
    </font>
    <font>
      <b/>
      <sz val="20"/>
      <color theme="1"/>
      <name val="方正小标宋简体"/>
      <charset val="134"/>
    </font>
    <font>
      <b/>
      <sz val="2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name val="宋体"/>
      <charset val="134"/>
    </font>
    <font>
      <sz val="22"/>
      <name val="宋体"/>
      <charset val="134"/>
      <scheme val="minor"/>
    </font>
    <font>
      <sz val="22"/>
      <color theme="1"/>
      <name val="宋体"/>
      <charset val="134"/>
    </font>
    <font>
      <b/>
      <sz val="22"/>
      <color theme="1"/>
      <name val="方正仿宋简体"/>
      <charset val="134"/>
    </font>
    <font>
      <sz val="22"/>
      <color rgb="FF000000"/>
      <name val="宋体"/>
      <charset val="134"/>
    </font>
    <font>
      <sz val="22"/>
      <color rgb="FF000000"/>
      <name val="宋体"/>
      <charset val="134"/>
      <scheme val="minor"/>
    </font>
    <font>
      <sz val="22"/>
      <name val="Times New Roman"/>
      <charset val="0"/>
    </font>
    <font>
      <sz val="18"/>
      <name val="Times New Roman"/>
      <charset val="0"/>
    </font>
    <font>
      <sz val="18"/>
      <name val="方正仿宋简体"/>
      <charset val="0"/>
    </font>
    <font>
      <b/>
      <sz val="18"/>
      <name val="Times New Roman"/>
      <charset val="0"/>
    </font>
    <font>
      <sz val="22"/>
      <name val="宋体"/>
      <charset val="134"/>
      <scheme val="major"/>
    </font>
    <font>
      <sz val="22"/>
      <color rgb="FF000000"/>
      <name val="宋体"/>
      <charset val="134"/>
      <scheme val="major"/>
    </font>
    <font>
      <sz val="20"/>
      <name val="方正仿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2" borderId="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 applyNumberFormat="0" applyFill="0" applyAlignment="0" applyProtection="0">
      <alignment vertical="center"/>
    </xf>
    <xf numFmtId="0" fontId="37" fillId="0" borderId="3" applyNumberFormat="0" applyFill="0" applyAlignment="0" applyProtection="0">
      <alignment vertical="center"/>
    </xf>
    <xf numFmtId="0" fontId="38" fillId="0" borderId="4" applyNumberFormat="0" applyFill="0" applyAlignment="0" applyProtection="0">
      <alignment vertical="center"/>
    </xf>
    <xf numFmtId="0" fontId="38" fillId="0" borderId="0" applyNumberFormat="0" applyFill="0" applyBorder="0" applyAlignment="0" applyProtection="0">
      <alignment vertical="center"/>
    </xf>
    <xf numFmtId="0" fontId="39" fillId="3" borderId="5" applyNumberFormat="0" applyAlignment="0" applyProtection="0">
      <alignment vertical="center"/>
    </xf>
    <xf numFmtId="0" fontId="40" fillId="4" borderId="6" applyNumberFormat="0" applyAlignment="0" applyProtection="0">
      <alignment vertical="center"/>
    </xf>
    <xf numFmtId="0" fontId="41" fillId="4" borderId="5" applyNumberFormat="0" applyAlignment="0" applyProtection="0">
      <alignment vertical="center"/>
    </xf>
    <xf numFmtId="0" fontId="42" fillId="5" borderId="7" applyNumberFormat="0" applyAlignment="0" applyProtection="0">
      <alignment vertical="center"/>
    </xf>
    <xf numFmtId="0" fontId="43" fillId="0" borderId="8" applyNumberFormat="0" applyFill="0" applyAlignment="0" applyProtection="0">
      <alignment vertical="center"/>
    </xf>
    <xf numFmtId="0" fontId="44" fillId="0" borderId="9"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cellStyleXfs>
  <cellXfs count="8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vertical="center"/>
    </xf>
    <xf numFmtId="0" fontId="5" fillId="0" borderId="0" xfId="0" applyFont="1" applyFill="1" applyAlignment="1">
      <alignment horizontal="center" vertical="center" wrapText="1"/>
    </xf>
    <xf numFmtId="0" fontId="8" fillId="0" borderId="0" xfId="0" applyFont="1" applyFill="1" applyAlignment="1">
      <alignment vertical="center" wrapText="1"/>
    </xf>
    <xf numFmtId="49" fontId="9" fillId="0" borderId="0" xfId="0" applyNumberFormat="1"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vertical="center"/>
    </xf>
    <xf numFmtId="0" fontId="9" fillId="0" borderId="0" xfId="0" applyFont="1" applyFill="1" applyAlignment="1">
      <alignment vertical="center"/>
    </xf>
    <xf numFmtId="176" fontId="9" fillId="0" borderId="0" xfId="0" applyNumberFormat="1"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horizontal="center" vertical="center"/>
    </xf>
    <xf numFmtId="0" fontId="11" fillId="0" borderId="0" xfId="0" applyFont="1" applyFill="1" applyAlignment="1">
      <alignment horizontal="left" vertical="center" wrapText="1"/>
    </xf>
    <xf numFmtId="0" fontId="12" fillId="0" borderId="0" xfId="0" applyFont="1" applyFill="1" applyAlignment="1">
      <alignment horizontal="left" vertical="center" wrapText="1"/>
    </xf>
    <xf numFmtId="0" fontId="12" fillId="0" borderId="0" xfId="0" applyFont="1" applyFill="1" applyAlignment="1">
      <alignment vertical="center"/>
    </xf>
    <xf numFmtId="177" fontId="1" fillId="0" borderId="0" xfId="0" applyNumberFormat="1" applyFont="1" applyFill="1" applyAlignment="1">
      <alignment horizontal="center" vertical="center"/>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8" fontId="5"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1"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49" fontId="28" fillId="0" borderId="1" xfId="0" applyNumberFormat="1" applyFont="1" applyFill="1" applyBorder="1" applyAlignment="1">
      <alignment horizontal="left" vertical="center" wrapText="1"/>
    </xf>
    <xf numFmtId="0" fontId="2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0" xfId="0" applyFont="1" applyFill="1" applyAlignment="1">
      <alignment horizontal="center" vertical="center"/>
    </xf>
    <xf numFmtId="0" fontId="30"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27"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8" fontId="7" fillId="0" borderId="1" xfId="0" applyNumberFormat="1" applyFont="1" applyFill="1" applyBorder="1" applyAlignment="1">
      <alignment vertical="center"/>
    </xf>
    <xf numFmtId="178" fontId="2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27"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20" fillId="0" borderId="1" xfId="0" applyFont="1" applyFill="1" applyBorder="1" applyAlignment="1">
      <alignment horizontal="justify" vertical="center"/>
    </xf>
    <xf numFmtId="176" fontId="6" fillId="0" borderId="1" xfId="0" applyNumberFormat="1" applyFont="1" applyFill="1" applyBorder="1" applyAlignment="1">
      <alignment horizontal="center" vertical="center" wrapText="1"/>
    </xf>
    <xf numFmtId="0" fontId="20" fillId="0" borderId="0" xfId="0" applyFont="1" applyFill="1" applyAlignment="1">
      <alignment horizontal="left" vertical="center" wrapText="1"/>
    </xf>
    <xf numFmtId="0" fontId="20" fillId="0" borderId="1" xfId="0" applyFont="1" applyFill="1" applyBorder="1" applyAlignment="1">
      <alignment horizontal="left" vertical="center" wrapText="1"/>
    </xf>
    <xf numFmtId="176" fontId="26"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8" fillId="0" borderId="1" xfId="0" applyFont="1" applyFill="1" applyBorder="1" applyAlignment="1">
      <alignment vertical="center" wrapText="1"/>
    </xf>
    <xf numFmtId="0" fontId="5" fillId="0" borderId="1" xfId="0" applyFont="1" applyFill="1" applyBorder="1" applyAlignment="1">
      <alignment vertical="center" wrapText="1"/>
    </xf>
    <xf numFmtId="0" fontId="17" fillId="0" borderId="1" xfId="0" applyFont="1" applyFill="1" applyBorder="1" applyAlignment="1">
      <alignment vertical="center" wrapText="1"/>
    </xf>
    <xf numFmtId="0" fontId="20"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EEACA"/>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Z30"/>
  <sheetViews>
    <sheetView tabSelected="1" zoomScale="40" zoomScaleNormal="40" topLeftCell="A13" workbookViewId="0">
      <selection activeCell="G15" sqref="G15"/>
    </sheetView>
  </sheetViews>
  <sheetFormatPr defaultColWidth="8.88888888888889" defaultRowHeight="14.4"/>
  <cols>
    <col min="1" max="1" width="8.88888888888889" style="11"/>
    <col min="2" max="2" width="16.5555555555556" style="12" customWidth="1"/>
    <col min="3" max="3" width="21.0092592592593" style="13" customWidth="1"/>
    <col min="4" max="4" width="16.9722222222222" style="12" customWidth="1"/>
    <col min="5" max="5" width="18.3888888888889" style="12" customWidth="1"/>
    <col min="6" max="6" width="8.88888888888889" style="12"/>
    <col min="7" max="7" width="48.8888888888889" style="14" customWidth="1"/>
    <col min="8" max="8" width="82.6666666666667" style="12" customWidth="1"/>
    <col min="9" max="9" width="20" style="14" customWidth="1"/>
    <col min="10" max="11" width="15.8703703703704" style="12" customWidth="1"/>
    <col min="12" max="12" width="15.8703703703704" style="15" customWidth="1"/>
    <col min="13" max="14" width="10.5555555555556" style="15"/>
    <col min="15" max="17" width="13.1296296296296" style="15" customWidth="1"/>
    <col min="18" max="19" width="13.1296296296296" style="14" customWidth="1"/>
    <col min="20" max="20" width="13.1296296296296" style="16" customWidth="1"/>
    <col min="21" max="21" width="16.5648148148148" style="17" customWidth="1"/>
    <col min="22" max="22" width="89.4907407407407" style="18" customWidth="1"/>
    <col min="23" max="23" width="86.6666666666667" style="18" customWidth="1"/>
    <col min="24" max="24" width="24.0462962962963" style="19" customWidth="1"/>
    <col min="25" max="25" width="27.8703703703704" style="15" customWidth="1"/>
    <col min="26" max="26" width="13.9351851851852" style="16" customWidth="1"/>
  </cols>
  <sheetData>
    <row r="1" s="1" customFormat="1" ht="21" customHeight="1" spans="1:21">
      <c r="A1" s="20" t="s">
        <v>0</v>
      </c>
      <c r="B1" s="21"/>
      <c r="C1" s="22"/>
      <c r="H1" s="23"/>
      <c r="I1" s="56"/>
      <c r="K1" s="56"/>
      <c r="L1" s="56"/>
      <c r="M1" s="56"/>
      <c r="P1" s="56"/>
      <c r="Q1" s="56"/>
      <c r="R1" s="56"/>
      <c r="S1" s="56"/>
      <c r="U1" s="56"/>
    </row>
    <row r="2" s="2" customFormat="1" ht="70" customHeight="1" spans="1:25">
      <c r="A2" s="24" t="s">
        <v>1</v>
      </c>
      <c r="B2" s="25"/>
      <c r="C2" s="25"/>
      <c r="D2" s="25"/>
      <c r="E2" s="25"/>
      <c r="F2" s="25"/>
      <c r="G2" s="25"/>
      <c r="H2" s="25"/>
      <c r="I2" s="25"/>
      <c r="J2" s="25"/>
      <c r="K2" s="25"/>
      <c r="L2" s="25"/>
      <c r="M2" s="25"/>
      <c r="N2" s="25"/>
      <c r="O2" s="25"/>
      <c r="P2" s="25"/>
      <c r="Q2" s="25"/>
      <c r="R2" s="25"/>
      <c r="S2" s="25"/>
      <c r="T2" s="25"/>
      <c r="U2" s="25"/>
      <c r="V2" s="25"/>
      <c r="W2" s="25"/>
      <c r="X2" s="25"/>
      <c r="Y2" s="25"/>
    </row>
    <row r="3" s="3" customFormat="1" ht="47" customHeight="1" spans="1:26">
      <c r="A3" s="26" t="s">
        <v>2</v>
      </c>
      <c r="B3" s="26"/>
      <c r="C3" s="26"/>
      <c r="D3" s="26"/>
      <c r="E3" s="27"/>
      <c r="F3" s="27"/>
      <c r="G3" s="27"/>
      <c r="H3" s="27"/>
      <c r="I3" s="27"/>
      <c r="J3" s="27"/>
      <c r="K3" s="27"/>
      <c r="L3" s="27"/>
      <c r="M3" s="27"/>
      <c r="N3" s="27"/>
      <c r="O3" s="27"/>
      <c r="P3" s="27"/>
      <c r="Q3" s="27"/>
      <c r="R3" s="27"/>
      <c r="S3" s="27"/>
      <c r="T3" s="27"/>
      <c r="U3" s="27"/>
      <c r="V3" s="27"/>
      <c r="W3" s="26" t="s">
        <v>3</v>
      </c>
      <c r="X3" s="26"/>
      <c r="Y3" s="26"/>
      <c r="Z3" s="26"/>
    </row>
    <row r="4" s="4" customFormat="1" ht="58" customHeight="1" spans="1:26">
      <c r="A4" s="28" t="s">
        <v>4</v>
      </c>
      <c r="B4" s="29" t="s">
        <v>5</v>
      </c>
      <c r="C4" s="28" t="s">
        <v>6</v>
      </c>
      <c r="D4" s="28" t="s">
        <v>7</v>
      </c>
      <c r="E4" s="28" t="s">
        <v>8</v>
      </c>
      <c r="F4" s="28" t="s">
        <v>9</v>
      </c>
      <c r="G4" s="28" t="s">
        <v>10</v>
      </c>
      <c r="H4" s="28" t="s">
        <v>11</v>
      </c>
      <c r="I4" s="28" t="s">
        <v>12</v>
      </c>
      <c r="J4" s="29" t="s">
        <v>13</v>
      </c>
      <c r="K4" s="28"/>
      <c r="L4" s="28"/>
      <c r="M4" s="28"/>
      <c r="N4" s="28"/>
      <c r="O4" s="28"/>
      <c r="P4" s="28"/>
      <c r="Q4" s="28"/>
      <c r="R4" s="28"/>
      <c r="S4" s="28"/>
      <c r="T4" s="28"/>
      <c r="U4" s="28" t="s">
        <v>14</v>
      </c>
      <c r="V4" s="28" t="s">
        <v>15</v>
      </c>
      <c r="W4" s="28" t="s">
        <v>16</v>
      </c>
      <c r="X4" s="28" t="s">
        <v>17</v>
      </c>
      <c r="Y4" s="28" t="s">
        <v>18</v>
      </c>
      <c r="Z4" s="28" t="s">
        <v>19</v>
      </c>
    </row>
    <row r="5" s="4" customFormat="1" ht="43" customHeight="1" spans="1:26">
      <c r="A5" s="28"/>
      <c r="B5" s="28"/>
      <c r="C5" s="28"/>
      <c r="D5" s="28"/>
      <c r="E5" s="28"/>
      <c r="F5" s="28"/>
      <c r="G5" s="28"/>
      <c r="H5" s="28"/>
      <c r="I5" s="28"/>
      <c r="J5" s="28" t="s">
        <v>20</v>
      </c>
      <c r="K5" s="28"/>
      <c r="L5" s="28"/>
      <c r="M5" s="28"/>
      <c r="N5" s="28"/>
      <c r="O5" s="28"/>
      <c r="P5" s="28"/>
      <c r="Q5" s="28"/>
      <c r="R5" s="28" t="s">
        <v>21</v>
      </c>
      <c r="S5" s="28" t="s">
        <v>22</v>
      </c>
      <c r="T5" s="28" t="s">
        <v>23</v>
      </c>
      <c r="U5" s="28"/>
      <c r="V5" s="28"/>
      <c r="W5" s="28"/>
      <c r="X5" s="28"/>
      <c r="Y5" s="28"/>
      <c r="Z5" s="28"/>
    </row>
    <row r="6" s="4" customFormat="1" ht="105" customHeight="1" spans="1:26">
      <c r="A6" s="28"/>
      <c r="B6" s="28"/>
      <c r="C6" s="28"/>
      <c r="D6" s="28"/>
      <c r="E6" s="28"/>
      <c r="F6" s="28"/>
      <c r="G6" s="28"/>
      <c r="H6" s="28"/>
      <c r="I6" s="28"/>
      <c r="J6" s="28" t="s">
        <v>24</v>
      </c>
      <c r="K6" s="54" t="s">
        <v>25</v>
      </c>
      <c r="L6" s="57"/>
      <c r="M6" s="28" t="s">
        <v>26</v>
      </c>
      <c r="N6" s="28" t="s">
        <v>27</v>
      </c>
      <c r="O6" s="28" t="s">
        <v>28</v>
      </c>
      <c r="P6" s="28" t="s">
        <v>29</v>
      </c>
      <c r="Q6" s="28" t="s">
        <v>30</v>
      </c>
      <c r="R6" s="28"/>
      <c r="S6" s="28"/>
      <c r="T6" s="28"/>
      <c r="U6" s="28"/>
      <c r="V6" s="28"/>
      <c r="W6" s="28"/>
      <c r="X6" s="28"/>
      <c r="Y6" s="28"/>
      <c r="Z6" s="28"/>
    </row>
    <row r="7" s="4" customFormat="1" ht="115" customHeight="1" spans="1:26">
      <c r="A7" s="28"/>
      <c r="B7" s="28"/>
      <c r="C7" s="28"/>
      <c r="D7" s="28"/>
      <c r="E7" s="28"/>
      <c r="F7" s="28"/>
      <c r="G7" s="28"/>
      <c r="H7" s="28"/>
      <c r="I7" s="28"/>
      <c r="J7" s="28"/>
      <c r="K7" s="28" t="s">
        <v>31</v>
      </c>
      <c r="L7" s="57" t="s">
        <v>32</v>
      </c>
      <c r="M7" s="28"/>
      <c r="N7" s="28"/>
      <c r="O7" s="28"/>
      <c r="P7" s="28"/>
      <c r="Q7" s="28"/>
      <c r="R7" s="28"/>
      <c r="S7" s="28"/>
      <c r="T7" s="28"/>
      <c r="U7" s="28"/>
      <c r="V7" s="28"/>
      <c r="W7" s="28"/>
      <c r="X7" s="28"/>
      <c r="Y7" s="28"/>
      <c r="Z7" s="28"/>
    </row>
    <row r="8" s="5" customFormat="1" ht="48" customHeight="1" spans="1:26">
      <c r="A8" s="30" t="s">
        <v>33</v>
      </c>
      <c r="B8" s="31"/>
      <c r="C8" s="31"/>
      <c r="D8" s="31"/>
      <c r="E8" s="31"/>
      <c r="F8" s="31"/>
      <c r="G8" s="32"/>
      <c r="H8" s="31"/>
      <c r="I8" s="58">
        <f>I9+I18+I22+I27+I29</f>
        <v>3673</v>
      </c>
      <c r="J8" s="58">
        <f t="shared" ref="J8:U8" si="0">J9+J18+J22+J27+J29</f>
        <v>3673</v>
      </c>
      <c r="K8" s="58">
        <f t="shared" si="0"/>
        <v>3673</v>
      </c>
      <c r="L8" s="58">
        <f t="shared" si="0"/>
        <v>0</v>
      </c>
      <c r="M8" s="58">
        <f t="shared" si="0"/>
        <v>0</v>
      </c>
      <c r="N8" s="58">
        <f t="shared" si="0"/>
        <v>0</v>
      </c>
      <c r="O8" s="58">
        <f t="shared" si="0"/>
        <v>0</v>
      </c>
      <c r="P8" s="58">
        <f t="shared" si="0"/>
        <v>0</v>
      </c>
      <c r="Q8" s="58">
        <f t="shared" si="0"/>
        <v>0</v>
      </c>
      <c r="R8" s="58">
        <f t="shared" si="0"/>
        <v>0</v>
      </c>
      <c r="S8" s="58">
        <f t="shared" si="0"/>
        <v>0</v>
      </c>
      <c r="T8" s="58">
        <f t="shared" si="0"/>
        <v>0</v>
      </c>
      <c r="U8" s="65">
        <f t="shared" si="0"/>
        <v>74830</v>
      </c>
      <c r="V8" s="32"/>
      <c r="W8" s="32"/>
      <c r="X8" s="31"/>
      <c r="Y8" s="80"/>
      <c r="Z8" s="80"/>
    </row>
    <row r="9" s="5" customFormat="1" ht="48" customHeight="1" spans="1:26">
      <c r="A9" s="30" t="s">
        <v>34</v>
      </c>
      <c r="B9" s="31"/>
      <c r="C9" s="31"/>
      <c r="D9" s="31"/>
      <c r="E9" s="31"/>
      <c r="F9" s="31"/>
      <c r="G9" s="32"/>
      <c r="H9" s="33"/>
      <c r="I9" s="58">
        <f>SUM(I10:I17)</f>
        <v>1795.475</v>
      </c>
      <c r="J9" s="58">
        <f>SUM(J10:J17)</f>
        <v>1795.475</v>
      </c>
      <c r="K9" s="58">
        <f>SUM(K10:K17)</f>
        <v>1795.475</v>
      </c>
      <c r="L9" s="58">
        <f>SUM(L10:L17)</f>
        <v>0</v>
      </c>
      <c r="M9" s="58"/>
      <c r="N9" s="58"/>
      <c r="O9" s="58"/>
      <c r="P9" s="58"/>
      <c r="Q9" s="58"/>
      <c r="R9" s="58"/>
      <c r="S9" s="58"/>
      <c r="T9" s="58"/>
      <c r="U9" s="65">
        <f>SUM(U10:U17)</f>
        <v>46668</v>
      </c>
      <c r="V9" s="32"/>
      <c r="W9" s="32"/>
      <c r="X9" s="31"/>
      <c r="Y9" s="31"/>
      <c r="Z9" s="80"/>
    </row>
    <row r="10" s="5" customFormat="1" ht="288" customHeight="1" spans="1:26">
      <c r="A10" s="34">
        <v>1</v>
      </c>
      <c r="B10" s="35" t="s">
        <v>35</v>
      </c>
      <c r="C10" s="36" t="s">
        <v>36</v>
      </c>
      <c r="D10" s="37" t="s">
        <v>37</v>
      </c>
      <c r="E10" s="37" t="s">
        <v>38</v>
      </c>
      <c r="F10" s="37" t="s">
        <v>39</v>
      </c>
      <c r="G10" s="37" t="s">
        <v>40</v>
      </c>
      <c r="H10" s="38" t="s">
        <v>41</v>
      </c>
      <c r="I10" s="59">
        <f>J10+R10</f>
        <v>90</v>
      </c>
      <c r="J10" s="59">
        <f>K10+L10</f>
        <v>90</v>
      </c>
      <c r="K10" s="59">
        <v>90</v>
      </c>
      <c r="L10" s="60"/>
      <c r="M10" s="59"/>
      <c r="N10" s="59"/>
      <c r="O10" s="59"/>
      <c r="P10" s="59"/>
      <c r="Q10" s="59"/>
      <c r="R10" s="59"/>
      <c r="S10" s="59"/>
      <c r="T10" s="59"/>
      <c r="U10" s="66">
        <v>2945</v>
      </c>
      <c r="V10" s="41" t="s">
        <v>42</v>
      </c>
      <c r="W10" s="67" t="s">
        <v>43</v>
      </c>
      <c r="X10" s="39" t="s">
        <v>44</v>
      </c>
      <c r="Y10" s="51" t="s">
        <v>45</v>
      </c>
      <c r="Z10" s="81"/>
    </row>
    <row r="11" s="5" customFormat="1" ht="190" customHeight="1" spans="1:26">
      <c r="A11" s="34">
        <v>2</v>
      </c>
      <c r="B11" s="35" t="s">
        <v>46</v>
      </c>
      <c r="C11" s="36" t="s">
        <v>47</v>
      </c>
      <c r="D11" s="37" t="s">
        <v>37</v>
      </c>
      <c r="E11" s="37" t="s">
        <v>38</v>
      </c>
      <c r="F11" s="37" t="s">
        <v>48</v>
      </c>
      <c r="G11" s="37" t="s">
        <v>49</v>
      </c>
      <c r="H11" s="38" t="s">
        <v>50</v>
      </c>
      <c r="I11" s="59">
        <f t="shared" ref="I11:I17" si="1">J11+R11</f>
        <v>666.0295</v>
      </c>
      <c r="J11" s="59">
        <f t="shared" ref="J11:J17" si="2">K11+L11</f>
        <v>666.0295</v>
      </c>
      <c r="K11" s="59">
        <v>666.0295</v>
      </c>
      <c r="L11" s="60"/>
      <c r="M11" s="59"/>
      <c r="N11" s="59"/>
      <c r="O11" s="59"/>
      <c r="P11" s="59"/>
      <c r="Q11" s="59"/>
      <c r="R11" s="59"/>
      <c r="S11" s="59"/>
      <c r="T11" s="59"/>
      <c r="U11" s="66">
        <v>3000</v>
      </c>
      <c r="V11" s="41" t="s">
        <v>51</v>
      </c>
      <c r="W11" s="67" t="s">
        <v>52</v>
      </c>
      <c r="X11" s="39" t="s">
        <v>44</v>
      </c>
      <c r="Y11" s="51" t="s">
        <v>45</v>
      </c>
      <c r="Z11" s="81"/>
    </row>
    <row r="12" s="6" customFormat="1" ht="300" customHeight="1" spans="1:26">
      <c r="A12" s="34">
        <v>3</v>
      </c>
      <c r="B12" s="35" t="s">
        <v>53</v>
      </c>
      <c r="C12" s="39" t="s">
        <v>54</v>
      </c>
      <c r="D12" s="39" t="s">
        <v>37</v>
      </c>
      <c r="E12" s="40" t="s">
        <v>55</v>
      </c>
      <c r="F12" s="39" t="s">
        <v>48</v>
      </c>
      <c r="G12" s="39" t="s">
        <v>56</v>
      </c>
      <c r="H12" s="41" t="s">
        <v>57</v>
      </c>
      <c r="I12" s="59">
        <f t="shared" si="1"/>
        <v>125</v>
      </c>
      <c r="J12" s="59">
        <f t="shared" si="2"/>
        <v>125</v>
      </c>
      <c r="K12" s="59">
        <v>125</v>
      </c>
      <c r="L12" s="59"/>
      <c r="M12" s="59"/>
      <c r="N12" s="59"/>
      <c r="O12" s="59"/>
      <c r="P12" s="59"/>
      <c r="Q12" s="59"/>
      <c r="R12" s="59"/>
      <c r="S12" s="59"/>
      <c r="T12" s="59"/>
      <c r="U12" s="66">
        <v>516</v>
      </c>
      <c r="V12" s="50" t="s">
        <v>58</v>
      </c>
      <c r="W12" s="50" t="s">
        <v>59</v>
      </c>
      <c r="X12" s="39" t="s">
        <v>60</v>
      </c>
      <c r="Y12" s="39" t="s">
        <v>61</v>
      </c>
      <c r="Z12" s="81"/>
    </row>
    <row r="13" s="5" customFormat="1" ht="304" customHeight="1" spans="1:26">
      <c r="A13" s="34">
        <v>4</v>
      </c>
      <c r="B13" s="35" t="s">
        <v>62</v>
      </c>
      <c r="C13" s="40" t="s">
        <v>63</v>
      </c>
      <c r="D13" s="40" t="s">
        <v>37</v>
      </c>
      <c r="E13" s="40" t="s">
        <v>55</v>
      </c>
      <c r="F13" s="40" t="s">
        <v>48</v>
      </c>
      <c r="G13" s="39" t="s">
        <v>64</v>
      </c>
      <c r="H13" s="41" t="s">
        <v>65</v>
      </c>
      <c r="I13" s="59">
        <f t="shared" si="1"/>
        <v>450</v>
      </c>
      <c r="J13" s="59">
        <f t="shared" si="2"/>
        <v>450</v>
      </c>
      <c r="K13" s="59">
        <v>450</v>
      </c>
      <c r="L13" s="59"/>
      <c r="M13" s="59"/>
      <c r="N13" s="59"/>
      <c r="O13" s="59"/>
      <c r="P13" s="59"/>
      <c r="Q13" s="59"/>
      <c r="R13" s="59"/>
      <c r="S13" s="59"/>
      <c r="T13" s="59"/>
      <c r="U13" s="66">
        <v>2014</v>
      </c>
      <c r="V13" s="50" t="s">
        <v>66</v>
      </c>
      <c r="W13" s="50" t="s">
        <v>67</v>
      </c>
      <c r="X13" s="39" t="s">
        <v>68</v>
      </c>
      <c r="Y13" s="39" t="s">
        <v>69</v>
      </c>
      <c r="Z13" s="81"/>
    </row>
    <row r="14" s="7" customFormat="1" ht="409" customHeight="1" spans="1:26">
      <c r="A14" s="34">
        <v>5</v>
      </c>
      <c r="B14" s="35" t="s">
        <v>70</v>
      </c>
      <c r="C14" s="42" t="s">
        <v>71</v>
      </c>
      <c r="D14" s="40" t="s">
        <v>37</v>
      </c>
      <c r="E14" s="39" t="s">
        <v>72</v>
      </c>
      <c r="F14" s="39" t="s">
        <v>48</v>
      </c>
      <c r="G14" s="39" t="s">
        <v>73</v>
      </c>
      <c r="H14" s="43" t="s">
        <v>74</v>
      </c>
      <c r="I14" s="59">
        <f t="shared" si="1"/>
        <v>95</v>
      </c>
      <c r="J14" s="59">
        <f t="shared" si="2"/>
        <v>95</v>
      </c>
      <c r="K14" s="59">
        <v>95</v>
      </c>
      <c r="L14" s="59"/>
      <c r="M14" s="59"/>
      <c r="N14" s="59"/>
      <c r="O14" s="59"/>
      <c r="P14" s="59"/>
      <c r="Q14" s="59"/>
      <c r="R14" s="59"/>
      <c r="S14" s="59"/>
      <c r="T14" s="59"/>
      <c r="U14" s="66">
        <v>20</v>
      </c>
      <c r="V14" s="41" t="s">
        <v>75</v>
      </c>
      <c r="W14" s="41" t="s">
        <v>76</v>
      </c>
      <c r="X14" s="39" t="s">
        <v>77</v>
      </c>
      <c r="Y14" s="39" t="s">
        <v>78</v>
      </c>
      <c r="Z14" s="81"/>
    </row>
    <row r="15" s="7" customFormat="1" ht="223" customHeight="1" spans="1:26">
      <c r="A15" s="34">
        <v>6</v>
      </c>
      <c r="B15" s="35" t="s">
        <v>79</v>
      </c>
      <c r="C15" s="40" t="s">
        <v>80</v>
      </c>
      <c r="D15" s="39" t="s">
        <v>37</v>
      </c>
      <c r="E15" s="40" t="s">
        <v>55</v>
      </c>
      <c r="F15" s="40" t="s">
        <v>48</v>
      </c>
      <c r="G15" s="39" t="s">
        <v>81</v>
      </c>
      <c r="H15" s="41" t="s">
        <v>82</v>
      </c>
      <c r="I15" s="59">
        <f t="shared" si="1"/>
        <v>34</v>
      </c>
      <c r="J15" s="59">
        <f t="shared" si="2"/>
        <v>34</v>
      </c>
      <c r="K15" s="59">
        <v>34</v>
      </c>
      <c r="L15" s="59"/>
      <c r="M15" s="59"/>
      <c r="N15" s="59"/>
      <c r="O15" s="59"/>
      <c r="P15" s="59"/>
      <c r="Q15" s="59"/>
      <c r="R15" s="59"/>
      <c r="S15" s="59"/>
      <c r="T15" s="59"/>
      <c r="U15" s="66">
        <v>28</v>
      </c>
      <c r="V15" s="41" t="s">
        <v>83</v>
      </c>
      <c r="W15" s="50" t="s">
        <v>84</v>
      </c>
      <c r="X15" s="39" t="s">
        <v>85</v>
      </c>
      <c r="Y15" s="51" t="s">
        <v>86</v>
      </c>
      <c r="Z15" s="81"/>
    </row>
    <row r="16" s="8" customFormat="1" ht="381" customHeight="1" spans="1:26">
      <c r="A16" s="34">
        <v>7</v>
      </c>
      <c r="B16" s="34" t="s">
        <v>87</v>
      </c>
      <c r="C16" s="42" t="s">
        <v>88</v>
      </c>
      <c r="D16" s="40" t="s">
        <v>37</v>
      </c>
      <c r="E16" s="40" t="s">
        <v>89</v>
      </c>
      <c r="F16" s="40" t="s">
        <v>48</v>
      </c>
      <c r="G16" s="39" t="s">
        <v>90</v>
      </c>
      <c r="H16" s="44" t="s">
        <v>91</v>
      </c>
      <c r="I16" s="59">
        <f t="shared" si="1"/>
        <v>260.4455</v>
      </c>
      <c r="J16" s="59">
        <f t="shared" si="2"/>
        <v>260.4455</v>
      </c>
      <c r="K16" s="59">
        <v>260.4455</v>
      </c>
      <c r="L16" s="59"/>
      <c r="M16" s="58"/>
      <c r="N16" s="58"/>
      <c r="O16" s="58"/>
      <c r="P16" s="58"/>
      <c r="Q16" s="58"/>
      <c r="R16" s="59"/>
      <c r="S16" s="59"/>
      <c r="T16" s="59"/>
      <c r="U16" s="68">
        <v>7119</v>
      </c>
      <c r="V16" s="50" t="s">
        <v>92</v>
      </c>
      <c r="W16" s="69" t="s">
        <v>93</v>
      </c>
      <c r="X16" s="39" t="s">
        <v>90</v>
      </c>
      <c r="Y16" s="39" t="s">
        <v>94</v>
      </c>
      <c r="Z16" s="82"/>
    </row>
    <row r="17" s="8" customFormat="1" ht="409" customHeight="1" spans="1:26">
      <c r="A17" s="34">
        <v>8</v>
      </c>
      <c r="B17" s="34" t="s">
        <v>95</v>
      </c>
      <c r="C17" s="40" t="s">
        <v>96</v>
      </c>
      <c r="D17" s="40" t="s">
        <v>37</v>
      </c>
      <c r="E17" s="40" t="s">
        <v>97</v>
      </c>
      <c r="F17" s="40" t="s">
        <v>48</v>
      </c>
      <c r="G17" s="39" t="s">
        <v>98</v>
      </c>
      <c r="H17" s="45" t="s">
        <v>99</v>
      </c>
      <c r="I17" s="59">
        <f t="shared" si="1"/>
        <v>75</v>
      </c>
      <c r="J17" s="59">
        <f t="shared" si="2"/>
        <v>75</v>
      </c>
      <c r="K17" s="61">
        <v>75</v>
      </c>
      <c r="L17" s="61"/>
      <c r="M17" s="62"/>
      <c r="N17" s="62"/>
      <c r="O17" s="62"/>
      <c r="P17" s="62"/>
      <c r="Q17" s="58"/>
      <c r="R17" s="59"/>
      <c r="S17" s="59"/>
      <c r="T17" s="59"/>
      <c r="U17" s="68">
        <v>31026</v>
      </c>
      <c r="V17" s="70" t="s">
        <v>100</v>
      </c>
      <c r="W17" s="67" t="s">
        <v>101</v>
      </c>
      <c r="X17" s="39" t="s">
        <v>98</v>
      </c>
      <c r="Y17" s="39" t="s">
        <v>102</v>
      </c>
      <c r="Z17" s="68"/>
    </row>
    <row r="18" s="9" customFormat="1" ht="67" customHeight="1" spans="1:26">
      <c r="A18" s="46" t="s">
        <v>103</v>
      </c>
      <c r="B18" s="47"/>
      <c r="C18" s="47"/>
      <c r="D18" s="47"/>
      <c r="E18" s="47"/>
      <c r="F18" s="47"/>
      <c r="G18" s="32"/>
      <c r="H18" s="32"/>
      <c r="I18" s="58">
        <f>SUM(I19:I21)</f>
        <v>945.025</v>
      </c>
      <c r="J18" s="58">
        <f>SUM(J19:J21)</f>
        <v>945.025</v>
      </c>
      <c r="K18" s="58">
        <f>SUM(K19:K21)</f>
        <v>945.025</v>
      </c>
      <c r="L18" s="58">
        <f>SUM(L19:L21)</f>
        <v>0</v>
      </c>
      <c r="M18" s="58"/>
      <c r="N18" s="58"/>
      <c r="O18" s="58"/>
      <c r="P18" s="58"/>
      <c r="Q18" s="58"/>
      <c r="R18" s="58"/>
      <c r="S18" s="58"/>
      <c r="T18" s="58"/>
      <c r="U18" s="65">
        <f>SUM(U19:U21)</f>
        <v>8857</v>
      </c>
      <c r="V18" s="32"/>
      <c r="W18" s="32"/>
      <c r="X18" s="31"/>
      <c r="Y18" s="68"/>
      <c r="Z18" s="31"/>
    </row>
    <row r="19" s="9" customFormat="1" ht="285" customHeight="1" spans="1:26">
      <c r="A19" s="34">
        <v>9</v>
      </c>
      <c r="B19" s="35" t="s">
        <v>104</v>
      </c>
      <c r="C19" s="40" t="s">
        <v>105</v>
      </c>
      <c r="D19" s="40" t="s">
        <v>106</v>
      </c>
      <c r="E19" s="40" t="s">
        <v>107</v>
      </c>
      <c r="F19" s="40" t="s">
        <v>48</v>
      </c>
      <c r="G19" s="39" t="s">
        <v>108</v>
      </c>
      <c r="H19" s="41" t="s">
        <v>109</v>
      </c>
      <c r="I19" s="59">
        <f t="shared" ref="I19:I23" si="3">J19+R19</f>
        <v>335.225</v>
      </c>
      <c r="J19" s="59">
        <f t="shared" ref="J19:J23" si="4">K19+L19</f>
        <v>335.225</v>
      </c>
      <c r="K19" s="59">
        <v>335.225</v>
      </c>
      <c r="L19" s="59"/>
      <c r="M19" s="59"/>
      <c r="N19" s="59"/>
      <c r="O19" s="59"/>
      <c r="P19" s="59"/>
      <c r="Q19" s="59"/>
      <c r="R19" s="59"/>
      <c r="S19" s="59"/>
      <c r="T19" s="59"/>
      <c r="U19" s="71">
        <v>1029</v>
      </c>
      <c r="V19" s="72" t="s">
        <v>110</v>
      </c>
      <c r="W19" s="73" t="s">
        <v>111</v>
      </c>
      <c r="X19" s="39" t="s">
        <v>112</v>
      </c>
      <c r="Y19" s="39" t="s">
        <v>113</v>
      </c>
      <c r="Z19" s="81"/>
    </row>
    <row r="20" s="9" customFormat="1" ht="292" customHeight="1" spans="1:26">
      <c r="A20" s="34">
        <v>10</v>
      </c>
      <c r="B20" s="34" t="s">
        <v>114</v>
      </c>
      <c r="C20" s="40" t="s">
        <v>115</v>
      </c>
      <c r="D20" s="40" t="s">
        <v>106</v>
      </c>
      <c r="E20" s="40" t="s">
        <v>107</v>
      </c>
      <c r="F20" s="40" t="s">
        <v>48</v>
      </c>
      <c r="G20" s="39" t="s">
        <v>108</v>
      </c>
      <c r="H20" s="41" t="s">
        <v>116</v>
      </c>
      <c r="I20" s="59">
        <f t="shared" si="3"/>
        <v>569.8</v>
      </c>
      <c r="J20" s="59">
        <f t="shared" si="4"/>
        <v>569.8</v>
      </c>
      <c r="K20" s="59">
        <v>569.8</v>
      </c>
      <c r="L20" s="59"/>
      <c r="M20" s="59"/>
      <c r="N20" s="59"/>
      <c r="O20" s="59"/>
      <c r="P20" s="59"/>
      <c r="Q20" s="59"/>
      <c r="R20" s="59"/>
      <c r="S20" s="59"/>
      <c r="T20" s="59"/>
      <c r="U20" s="74">
        <v>1628</v>
      </c>
      <c r="V20" s="72" t="s">
        <v>117</v>
      </c>
      <c r="W20" s="75" t="s">
        <v>118</v>
      </c>
      <c r="X20" s="39" t="s">
        <v>112</v>
      </c>
      <c r="Y20" s="39" t="s">
        <v>113</v>
      </c>
      <c r="Z20" s="81"/>
    </row>
    <row r="21" s="8" customFormat="1" ht="375" customHeight="1" spans="1:26">
      <c r="A21" s="34">
        <v>11</v>
      </c>
      <c r="B21" s="35" t="s">
        <v>119</v>
      </c>
      <c r="C21" s="40" t="s">
        <v>120</v>
      </c>
      <c r="D21" s="40" t="s">
        <v>106</v>
      </c>
      <c r="E21" s="40" t="s">
        <v>121</v>
      </c>
      <c r="F21" s="40" t="s">
        <v>48</v>
      </c>
      <c r="G21" s="39" t="s">
        <v>108</v>
      </c>
      <c r="H21" s="41" t="s">
        <v>122</v>
      </c>
      <c r="I21" s="59">
        <f t="shared" si="3"/>
        <v>40</v>
      </c>
      <c r="J21" s="59">
        <f t="shared" si="4"/>
        <v>40</v>
      </c>
      <c r="K21" s="59">
        <v>40</v>
      </c>
      <c r="L21" s="59"/>
      <c r="M21" s="63"/>
      <c r="N21" s="63"/>
      <c r="O21" s="63"/>
      <c r="P21" s="63"/>
      <c r="Q21" s="63"/>
      <c r="R21" s="63"/>
      <c r="S21" s="59"/>
      <c r="T21" s="59"/>
      <c r="U21" s="35">
        <v>6200</v>
      </c>
      <c r="V21" s="67" t="s">
        <v>123</v>
      </c>
      <c r="W21" s="76" t="s">
        <v>124</v>
      </c>
      <c r="X21" s="39" t="s">
        <v>44</v>
      </c>
      <c r="Y21" s="39" t="s">
        <v>45</v>
      </c>
      <c r="Z21" s="81"/>
    </row>
    <row r="22" s="9" customFormat="1" ht="48" customHeight="1" spans="1:26">
      <c r="A22" s="46" t="s">
        <v>125</v>
      </c>
      <c r="B22" s="47"/>
      <c r="C22" s="47"/>
      <c r="D22" s="47"/>
      <c r="E22" s="47"/>
      <c r="F22" s="47"/>
      <c r="G22" s="32"/>
      <c r="H22" s="32"/>
      <c r="I22" s="58">
        <f>SUM(I23:I26)</f>
        <v>552</v>
      </c>
      <c r="J22" s="58">
        <f>SUM(J23:J26)</f>
        <v>552</v>
      </c>
      <c r="K22" s="58">
        <f>SUM(K23:K26)</f>
        <v>552</v>
      </c>
      <c r="L22" s="58">
        <f>SUM(L23:L27)</f>
        <v>0</v>
      </c>
      <c r="M22" s="58"/>
      <c r="N22" s="58"/>
      <c r="O22" s="58"/>
      <c r="P22" s="58"/>
      <c r="Q22" s="58"/>
      <c r="R22" s="58"/>
      <c r="S22" s="58"/>
      <c r="T22" s="58"/>
      <c r="U22" s="65">
        <f>SUM(U23:U26)</f>
        <v>14805</v>
      </c>
      <c r="V22" s="32"/>
      <c r="W22" s="32"/>
      <c r="X22" s="31"/>
      <c r="Y22" s="68"/>
      <c r="Z22" s="31"/>
    </row>
    <row r="23" s="7" customFormat="1" ht="336" customHeight="1" spans="1:26">
      <c r="A23" s="34">
        <v>12</v>
      </c>
      <c r="B23" s="35" t="s">
        <v>126</v>
      </c>
      <c r="C23" s="37" t="s">
        <v>127</v>
      </c>
      <c r="D23" s="37" t="s">
        <v>128</v>
      </c>
      <c r="E23" s="37" t="s">
        <v>129</v>
      </c>
      <c r="F23" s="37" t="s">
        <v>48</v>
      </c>
      <c r="G23" s="36" t="s">
        <v>130</v>
      </c>
      <c r="H23" s="48" t="s">
        <v>131</v>
      </c>
      <c r="I23" s="59">
        <f t="shared" si="3"/>
        <v>172</v>
      </c>
      <c r="J23" s="59">
        <f t="shared" si="4"/>
        <v>172</v>
      </c>
      <c r="K23" s="59">
        <v>172</v>
      </c>
      <c r="L23" s="60"/>
      <c r="M23" s="59"/>
      <c r="N23" s="59"/>
      <c r="O23" s="59"/>
      <c r="P23" s="59"/>
      <c r="Q23" s="59"/>
      <c r="R23" s="59"/>
      <c r="S23" s="59"/>
      <c r="T23" s="59"/>
      <c r="U23" s="66">
        <v>3024</v>
      </c>
      <c r="V23" s="50" t="s">
        <v>132</v>
      </c>
      <c r="W23" s="67" t="s">
        <v>133</v>
      </c>
      <c r="X23" s="37" t="s">
        <v>60</v>
      </c>
      <c r="Y23" s="37" t="s">
        <v>134</v>
      </c>
      <c r="Z23" s="81"/>
    </row>
    <row r="24" s="7" customFormat="1" ht="268" customHeight="1" spans="1:26">
      <c r="A24" s="34">
        <v>13</v>
      </c>
      <c r="B24" s="35" t="s">
        <v>135</v>
      </c>
      <c r="C24" s="37" t="s">
        <v>136</v>
      </c>
      <c r="D24" s="37" t="s">
        <v>128</v>
      </c>
      <c r="E24" s="37" t="s">
        <v>129</v>
      </c>
      <c r="F24" s="37" t="s">
        <v>48</v>
      </c>
      <c r="G24" s="37" t="s">
        <v>137</v>
      </c>
      <c r="H24" s="49" t="s">
        <v>138</v>
      </c>
      <c r="I24" s="59">
        <f t="shared" ref="I24:I28" si="5">J24+R24</f>
        <v>93</v>
      </c>
      <c r="J24" s="59">
        <f t="shared" ref="J24:J28" si="6">K24+L24</f>
        <v>93</v>
      </c>
      <c r="K24" s="59">
        <v>93</v>
      </c>
      <c r="L24" s="60"/>
      <c r="M24" s="59"/>
      <c r="N24" s="59"/>
      <c r="O24" s="59"/>
      <c r="P24" s="59"/>
      <c r="Q24" s="59"/>
      <c r="R24" s="59"/>
      <c r="S24" s="59"/>
      <c r="T24" s="59"/>
      <c r="U24" s="66">
        <v>1696</v>
      </c>
      <c r="V24" s="38" t="s">
        <v>139</v>
      </c>
      <c r="W24" s="67" t="s">
        <v>140</v>
      </c>
      <c r="X24" s="37" t="s">
        <v>68</v>
      </c>
      <c r="Y24" s="37" t="s">
        <v>141</v>
      </c>
      <c r="Z24" s="81"/>
    </row>
    <row r="25" s="7" customFormat="1" ht="286" customHeight="1" spans="1:26">
      <c r="A25" s="34">
        <v>14</v>
      </c>
      <c r="B25" s="35" t="s">
        <v>142</v>
      </c>
      <c r="C25" s="39" t="s">
        <v>143</v>
      </c>
      <c r="D25" s="37" t="s">
        <v>128</v>
      </c>
      <c r="E25" s="37" t="s">
        <v>129</v>
      </c>
      <c r="F25" s="39" t="s">
        <v>48</v>
      </c>
      <c r="G25" s="50" t="s">
        <v>144</v>
      </c>
      <c r="H25" s="41" t="s">
        <v>145</v>
      </c>
      <c r="I25" s="59">
        <f t="shared" si="5"/>
        <v>105</v>
      </c>
      <c r="J25" s="59">
        <f t="shared" si="6"/>
        <v>105</v>
      </c>
      <c r="K25" s="59">
        <v>105</v>
      </c>
      <c r="L25" s="59"/>
      <c r="M25" s="59"/>
      <c r="N25" s="59"/>
      <c r="O25" s="59"/>
      <c r="P25" s="59"/>
      <c r="Q25" s="59"/>
      <c r="R25" s="59"/>
      <c r="S25" s="59"/>
      <c r="T25" s="59"/>
      <c r="U25" s="66">
        <v>5593</v>
      </c>
      <c r="V25" s="70" t="s">
        <v>146</v>
      </c>
      <c r="W25" s="70" t="s">
        <v>147</v>
      </c>
      <c r="X25" s="39" t="s">
        <v>77</v>
      </c>
      <c r="Y25" s="39" t="s">
        <v>148</v>
      </c>
      <c r="Z25" s="81"/>
    </row>
    <row r="26" s="9" customFormat="1" ht="267" customHeight="1" spans="1:26">
      <c r="A26" s="34">
        <v>15</v>
      </c>
      <c r="B26" s="35" t="s">
        <v>149</v>
      </c>
      <c r="C26" s="40" t="s">
        <v>150</v>
      </c>
      <c r="D26" s="37" t="s">
        <v>128</v>
      </c>
      <c r="E26" s="37" t="s">
        <v>129</v>
      </c>
      <c r="F26" s="40" t="s">
        <v>48</v>
      </c>
      <c r="G26" s="39" t="s">
        <v>81</v>
      </c>
      <c r="H26" s="41" t="s">
        <v>151</v>
      </c>
      <c r="I26" s="59">
        <f t="shared" si="5"/>
        <v>182</v>
      </c>
      <c r="J26" s="59">
        <f t="shared" si="6"/>
        <v>182</v>
      </c>
      <c r="K26" s="59">
        <v>182</v>
      </c>
      <c r="L26" s="58"/>
      <c r="M26" s="58"/>
      <c r="N26" s="58"/>
      <c r="O26" s="58"/>
      <c r="P26" s="58"/>
      <c r="Q26" s="58"/>
      <c r="R26" s="58"/>
      <c r="S26" s="58"/>
      <c r="T26" s="58"/>
      <c r="U26" s="66">
        <v>4492</v>
      </c>
      <c r="V26" s="50" t="s">
        <v>152</v>
      </c>
      <c r="W26" s="50" t="s">
        <v>153</v>
      </c>
      <c r="X26" s="39" t="s">
        <v>85</v>
      </c>
      <c r="Y26" s="39" t="s">
        <v>154</v>
      </c>
      <c r="Z26" s="81"/>
    </row>
    <row r="27" s="5" customFormat="1" ht="69" customHeight="1" spans="1:26">
      <c r="A27" s="46" t="s">
        <v>155</v>
      </c>
      <c r="B27" s="47"/>
      <c r="C27" s="47"/>
      <c r="D27" s="47"/>
      <c r="E27" s="47"/>
      <c r="F27" s="47"/>
      <c r="G27" s="32"/>
      <c r="H27" s="32"/>
      <c r="I27" s="64">
        <f>I28</f>
        <v>300</v>
      </c>
      <c r="J27" s="64">
        <f>J28</f>
        <v>300</v>
      </c>
      <c r="K27" s="64">
        <f>K28</f>
        <v>300</v>
      </c>
      <c r="L27" s="64">
        <f>L28</f>
        <v>0</v>
      </c>
      <c r="M27" s="64"/>
      <c r="N27" s="64"/>
      <c r="O27" s="64"/>
      <c r="P27" s="64"/>
      <c r="Q27" s="64"/>
      <c r="R27" s="64"/>
      <c r="S27" s="64"/>
      <c r="T27" s="64"/>
      <c r="U27" s="77">
        <f>U28</f>
        <v>4500</v>
      </c>
      <c r="V27" s="32"/>
      <c r="W27" s="32"/>
      <c r="X27" s="31"/>
      <c r="Y27" s="80"/>
      <c r="Z27" s="80"/>
    </row>
    <row r="28" s="5" customFormat="1" ht="229" customHeight="1" spans="1:26">
      <c r="A28" s="34">
        <v>16</v>
      </c>
      <c r="B28" s="35" t="s">
        <v>156</v>
      </c>
      <c r="C28" s="37" t="s">
        <v>157</v>
      </c>
      <c r="D28" s="51" t="s">
        <v>158</v>
      </c>
      <c r="E28" s="37" t="s">
        <v>158</v>
      </c>
      <c r="F28" s="52" t="s">
        <v>159</v>
      </c>
      <c r="G28" s="52" t="s">
        <v>160</v>
      </c>
      <c r="H28" s="53" t="s">
        <v>161</v>
      </c>
      <c r="I28" s="59">
        <f t="shared" si="5"/>
        <v>300</v>
      </c>
      <c r="J28" s="59">
        <f t="shared" si="6"/>
        <v>300</v>
      </c>
      <c r="K28" s="59">
        <v>300</v>
      </c>
      <c r="L28" s="60"/>
      <c r="M28" s="59"/>
      <c r="N28" s="59"/>
      <c r="O28" s="59"/>
      <c r="P28" s="59"/>
      <c r="Q28" s="59"/>
      <c r="R28" s="59"/>
      <c r="S28" s="59"/>
      <c r="T28" s="59"/>
      <c r="U28" s="66">
        <v>4500</v>
      </c>
      <c r="V28" s="78" t="s">
        <v>162</v>
      </c>
      <c r="W28" s="69" t="s">
        <v>163</v>
      </c>
      <c r="X28" s="52" t="s">
        <v>164</v>
      </c>
      <c r="Y28" s="52" t="s">
        <v>165</v>
      </c>
      <c r="Z28" s="81"/>
    </row>
    <row r="29" s="10" customFormat="1" ht="67" customHeight="1" spans="1:26">
      <c r="A29" s="46" t="s">
        <v>166</v>
      </c>
      <c r="B29" s="46"/>
      <c r="C29" s="46"/>
      <c r="D29" s="54"/>
      <c r="E29" s="54"/>
      <c r="F29" s="54"/>
      <c r="G29" s="55"/>
      <c r="H29" s="55"/>
      <c r="I29" s="64">
        <v>80.5</v>
      </c>
      <c r="J29" s="64">
        <v>80.5</v>
      </c>
      <c r="K29" s="64">
        <v>80.5</v>
      </c>
      <c r="L29" s="64"/>
      <c r="M29" s="64"/>
      <c r="N29" s="64"/>
      <c r="O29" s="64"/>
      <c r="P29" s="64"/>
      <c r="Q29" s="64"/>
      <c r="R29" s="64"/>
      <c r="S29" s="64"/>
      <c r="T29" s="64"/>
      <c r="U29" s="77"/>
      <c r="V29" s="77"/>
      <c r="W29" s="79"/>
      <c r="X29" s="29"/>
      <c r="Y29" s="79"/>
      <c r="Z29" s="79"/>
    </row>
    <row r="30" s="7" customFormat="1" ht="175" customHeight="1" spans="1:26">
      <c r="A30" s="34">
        <v>17</v>
      </c>
      <c r="B30" s="34" t="s">
        <v>167</v>
      </c>
      <c r="C30" s="37" t="s">
        <v>168</v>
      </c>
      <c r="D30" s="37" t="s">
        <v>169</v>
      </c>
      <c r="E30" s="37" t="s">
        <v>169</v>
      </c>
      <c r="F30" s="37" t="s">
        <v>48</v>
      </c>
      <c r="G30" s="37" t="s">
        <v>108</v>
      </c>
      <c r="H30" s="38" t="s">
        <v>170</v>
      </c>
      <c r="I30" s="59">
        <f>J30+R30</f>
        <v>80.5</v>
      </c>
      <c r="J30" s="59">
        <f>K30+L30</f>
        <v>80.5</v>
      </c>
      <c r="K30" s="60">
        <v>80.5</v>
      </c>
      <c r="L30" s="60"/>
      <c r="M30" s="59"/>
      <c r="N30" s="59"/>
      <c r="O30" s="59"/>
      <c r="P30" s="59"/>
      <c r="Q30" s="59"/>
      <c r="R30" s="59"/>
      <c r="S30" s="59"/>
      <c r="T30" s="59"/>
      <c r="U30" s="66" t="s">
        <v>171</v>
      </c>
      <c r="V30" s="78" t="s">
        <v>172</v>
      </c>
      <c r="W30" s="35" t="s">
        <v>171</v>
      </c>
      <c r="X30" s="37" t="s">
        <v>173</v>
      </c>
      <c r="Y30" s="37" t="s">
        <v>174</v>
      </c>
      <c r="Z30" s="82"/>
    </row>
  </sheetData>
  <autoFilter xmlns:etc="http://www.wps.cn/officeDocument/2017/etCustomData" ref="A7:Z30" etc:filterBottomFollowUsedRange="0">
    <extLst/>
  </autoFilter>
  <mergeCells count="37">
    <mergeCell ref="A1:B1"/>
    <mergeCell ref="A2:Y2"/>
    <mergeCell ref="A3:D3"/>
    <mergeCell ref="W3:Z3"/>
    <mergeCell ref="J4:T4"/>
    <mergeCell ref="J5:Q5"/>
    <mergeCell ref="K6:L6"/>
    <mergeCell ref="A8:H8"/>
    <mergeCell ref="A9:C9"/>
    <mergeCell ref="A18:C18"/>
    <mergeCell ref="A22:C22"/>
    <mergeCell ref="A27:C27"/>
    <mergeCell ref="A29:C29"/>
    <mergeCell ref="A4:A7"/>
    <mergeCell ref="B4:B7"/>
    <mergeCell ref="C4:C7"/>
    <mergeCell ref="D4:D7"/>
    <mergeCell ref="E4:E7"/>
    <mergeCell ref="F4:F7"/>
    <mergeCell ref="G4:G7"/>
    <mergeCell ref="H4:H7"/>
    <mergeCell ref="I4:I7"/>
    <mergeCell ref="J6:J7"/>
    <mergeCell ref="M6:M7"/>
    <mergeCell ref="N6:N7"/>
    <mergeCell ref="O6:O7"/>
    <mergeCell ref="P6:P7"/>
    <mergeCell ref="Q6:Q7"/>
    <mergeCell ref="R5:R7"/>
    <mergeCell ref="S5:S7"/>
    <mergeCell ref="T5:T7"/>
    <mergeCell ref="U4:U7"/>
    <mergeCell ref="V4:V7"/>
    <mergeCell ref="W4:W7"/>
    <mergeCell ref="X4:X7"/>
    <mergeCell ref="Y4:Y7"/>
    <mergeCell ref="Z4:Z7"/>
  </mergeCells>
  <conditionalFormatting sqref="B12">
    <cfRule type="expression" dxfId="0" priority="15">
      <formula>AND(SUMPRODUCT(IFERROR(1*(($B$12&amp;"x")=(B12&amp;"x")),0))&gt;1,NOT(ISBLANK(B12)))</formula>
    </cfRule>
  </conditionalFormatting>
  <conditionalFormatting sqref="C12">
    <cfRule type="expression" dxfId="0" priority="8">
      <formula>AND(SUMPRODUCT(IFERROR(1*(($C$12&amp;"x")=(C12&amp;"x")),0))&gt;1,NOT(ISBLANK(C12)))</formula>
    </cfRule>
  </conditionalFormatting>
  <conditionalFormatting sqref="B13">
    <cfRule type="expression" dxfId="0" priority="17">
      <formula>AND(SUMPRODUCT(IFERROR(1*(($B$13&amp;"x")=(B13&amp;"x")),0))&gt;1,NOT(ISBLANK(B13)))</formula>
    </cfRule>
  </conditionalFormatting>
  <conditionalFormatting sqref="C13">
    <cfRule type="expression" dxfId="0" priority="9">
      <formula>AND(SUMPRODUCT(IFERROR(1*(($C$13&amp;"x")=(C13&amp;"x")),0))&gt;1,NOT(ISBLANK(C13)))</formula>
    </cfRule>
  </conditionalFormatting>
  <conditionalFormatting sqref="B14">
    <cfRule type="expression" dxfId="0" priority="11">
      <formula>AND(SUMPRODUCT(IFERROR(1*(($B$14&amp;"x")=(B14&amp;"x")),0))&gt;1,NOT(ISBLANK(B14)))</formula>
    </cfRule>
  </conditionalFormatting>
  <conditionalFormatting sqref="C14">
    <cfRule type="expression" dxfId="0" priority="7">
      <formula>AND(SUMPRODUCT(IFERROR(1*(($C$14&amp;"x")=(C14&amp;"x")),0))&gt;1,NOT(ISBLANK(C14)))</formula>
    </cfRule>
  </conditionalFormatting>
  <conditionalFormatting sqref="C15">
    <cfRule type="duplicateValues" dxfId="1" priority="6"/>
  </conditionalFormatting>
  <conditionalFormatting sqref="V21:W21">
    <cfRule type="duplicateValues" dxfId="1" priority="2"/>
  </conditionalFormatting>
  <conditionalFormatting sqref="A22:C22">
    <cfRule type="expression" dxfId="0" priority="19">
      <formula>AND(SUMPRODUCT(IFERROR(1*(($A$22:$C$22&amp;"x")=(A22&amp;"x")),0))&gt;1,NOT(ISBLANK(A22)))</formula>
    </cfRule>
  </conditionalFormatting>
  <conditionalFormatting sqref="B24:C24">
    <cfRule type="expression" dxfId="0" priority="13">
      <formula>AND(SUMPRODUCT(IFERROR(1*(($B$24:$C$24&amp;"x")=(B24&amp;"x")),0))&gt;1,NOT(ISBLANK(B24)))</formula>
    </cfRule>
  </conditionalFormatting>
  <conditionalFormatting sqref="B25:C25">
    <cfRule type="expression" dxfId="0" priority="12">
      <formula>AND(SUMPRODUCT(IFERROR(1*(($B$25:$C$25&amp;"x")=(B25&amp;"x")),0))&gt;1,NOT(ISBLANK(B25)))</formula>
    </cfRule>
  </conditionalFormatting>
  <conditionalFormatting sqref="B26:C26">
    <cfRule type="expression" dxfId="0" priority="16">
      <formula>AND(SUMPRODUCT(IFERROR(1*(($B$26:$C$26&amp;"x")=(B26&amp;"x")),0))&gt;1,NOT(ISBLANK(B26)))</formula>
    </cfRule>
  </conditionalFormatting>
  <conditionalFormatting sqref="A27:C27">
    <cfRule type="expression" dxfId="0" priority="18">
      <formula>AND(SUMPRODUCT(IFERROR(1*(($A$27:$C$27&amp;"x")=(A27&amp;"x")),0))&gt;1,NOT(ISBLANK(A27)))</formula>
    </cfRule>
  </conditionalFormatting>
  <conditionalFormatting sqref="A28">
    <cfRule type="expression" dxfId="0" priority="1">
      <formula>AND(SUMPRODUCT(IFERROR(1*(($A$28&amp;"x")=(A28&amp;"x")),0))&gt;1,NOT(ISBLANK(A28)))</formula>
    </cfRule>
  </conditionalFormatting>
  <conditionalFormatting sqref="B28:C28">
    <cfRule type="expression" dxfId="0" priority="3">
      <formula>AND(SUMPRODUCT(IFERROR(1*(($B$28:$C$28&amp;"x")=(B28&amp;"x")),0))&gt;1,NOT(ISBLANK(B28)))</formula>
    </cfRule>
  </conditionalFormatting>
  <conditionalFormatting sqref="C30">
    <cfRule type="duplicateValues" dxfId="1" priority="10"/>
  </conditionalFormatting>
  <conditionalFormatting sqref="C10:C11">
    <cfRule type="expression" dxfId="0" priority="4">
      <formula>AND(SUMPRODUCT(IFERROR(1*(($C$10:$C$11&amp;"x")=(C10&amp;"x")),0))&gt;1,NOT(ISBLANK(C10)))</formula>
    </cfRule>
  </conditionalFormatting>
  <conditionalFormatting sqref="A10:B11 A12:A17">
    <cfRule type="expression" dxfId="0" priority="5">
      <formula>AND(SUMPRODUCT(IFERROR(1*(($A$10:$B$11&amp;"x")=(A10&amp;"x")),0))+SUMPRODUCT(IFERROR(1*(($A$12:$A$17&amp;"x")=(A10&amp;"x")),0))&gt;1,NOT(ISBLANK(A10)))</formula>
    </cfRule>
  </conditionalFormatting>
  <conditionalFormatting sqref="A18:C19 A20:A21">
    <cfRule type="expression" dxfId="0" priority="20">
      <formula>AND(SUMPRODUCT(IFERROR(1*(($A$18:$C$19&amp;"x")=(A18&amp;"x")),0))+SUMPRODUCT(IFERROR(1*(($A$20:$A$21&amp;"x")=(A18&amp;"x")),0))&gt;1,NOT(ISBLANK(A18)))</formula>
    </cfRule>
  </conditionalFormatting>
  <conditionalFormatting sqref="B20:C21 A29:C29">
    <cfRule type="expression" dxfId="0" priority="21">
      <formula>AND(SUMPRODUCT(IFERROR(1*(($B$20:$C$21&amp;"x")=(A20&amp;"x")),0))+SUMPRODUCT(IFERROR(1*(($A$29:$C$29&amp;"x")=(A20&amp;"x")),0))&gt;1,NOT(ISBLANK(A20)))</formula>
    </cfRule>
  </conditionalFormatting>
  <conditionalFormatting sqref="A23:C23 A24:A26">
    <cfRule type="expression" dxfId="0" priority="14">
      <formula>AND(SUMPRODUCT(IFERROR(1*(($A$23:$C$23&amp;"x")=(A23&amp;"x")),0))+SUMPRODUCT(IFERROR(1*(($A$24:$A$26&amp;"x")=(A23&amp;"x")),0))&gt;1,NOT(ISBLANK(A23)))</formula>
    </cfRule>
  </conditionalFormatting>
  <pageMargins left="0.75" right="0.75" top="1" bottom="1" header="0.5" footer="0.5"/>
  <pageSetup paperSize="8" scale="3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2025-06-24T03:35:00Z</dcterms:created>
  <dcterms:modified xsi:type="dcterms:W3CDTF">2025-08-28T09:59:09Z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A435CFD390144EBEB30327685890D960_11</vt:lpwstr>
  </property>
  <property fmtid="{D5CDD505-2E9C-101B-9397-08002B2CF9AE}" pid="3" name="KSOProductBuildVer">
    <vt:lpwstr>2052-12.1.0.22529</vt:lpwstr>
  </property>
  <property fmtid="{D5CDD505-2E9C-101B-9397-08002B2CF9AE}" pid="4" name="KSOReadingLayout">
    <vt:bool>true</vt:bool>
  </property>
</Properties>
</file>