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627"/>
  </bookViews>
  <sheets>
    <sheet name="2024年县级项目库 (实际印发) " sheetId="21" r:id="rId1"/>
  </sheets>
  <definedNames>
    <definedName name="_xlnm._FilterDatabase" localSheetId="0" hidden="1">'2024年县级项目库 (实际印发) '!$A$7:$Y$105</definedName>
    <definedName name="_xlnm.Print_Titles" localSheetId="0">'2024年县级项目库 (实际印发)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<sst xmlns="http://schemas.openxmlformats.org/spreadsheetml/2006/main" count="1152" uniqueCount="681">
  <si>
    <r>
      <rPr>
        <b/>
        <sz val="36"/>
        <rFont val="方正小标宋简体"/>
        <charset val="134"/>
      </rPr>
      <t>巴楚县</t>
    </r>
    <r>
      <rPr>
        <b/>
        <sz val="36"/>
        <rFont val="Times New Roman"/>
        <charset val="134"/>
      </rPr>
      <t>2024</t>
    </r>
    <r>
      <rPr>
        <b/>
        <sz val="36"/>
        <rFont val="方正小标宋简体"/>
        <charset val="134"/>
      </rPr>
      <t>年巩固拓展脱贫攻坚成果同乡村振兴有效衔接项目库入库项目汇总表（储备库）</t>
    </r>
  </si>
  <si>
    <t>编制单位：巴楚县委农村工作领导小组办公室</t>
  </si>
  <si>
    <r>
      <rPr>
        <sz val="22"/>
        <color theme="1"/>
        <rFont val="方正小标宋简体"/>
        <charset val="134"/>
      </rPr>
      <t>编制时间：</t>
    </r>
    <r>
      <rPr>
        <sz val="22"/>
        <color theme="1"/>
        <rFont val="Times New Roman"/>
        <charset val="134"/>
      </rPr>
      <t>2024</t>
    </r>
    <r>
      <rPr>
        <sz val="22"/>
        <color theme="1"/>
        <rFont val="方正小标宋简体"/>
        <charset val="134"/>
      </rPr>
      <t>年</t>
    </r>
    <r>
      <rPr>
        <sz val="22"/>
        <color theme="1"/>
        <rFont val="Times New Roman"/>
        <charset val="134"/>
      </rPr>
      <t>11</t>
    </r>
    <r>
      <rPr>
        <sz val="22"/>
        <color theme="1"/>
        <rFont val="方正小标宋简体"/>
        <charset val="134"/>
      </rPr>
      <t>月</t>
    </r>
    <r>
      <rPr>
        <sz val="22"/>
        <color theme="1"/>
        <rFont val="Times New Roman"/>
        <charset val="134"/>
      </rPr>
      <t>30</t>
    </r>
    <r>
      <rPr>
        <sz val="22"/>
        <color theme="1"/>
        <rFont val="方正小标宋简体"/>
        <charset val="134"/>
      </rPr>
      <t>日</t>
    </r>
  </si>
  <si>
    <r>
      <rPr>
        <b/>
        <sz val="20"/>
        <rFont val="方正小标宋简体"/>
        <charset val="134"/>
      </rPr>
      <t>序号</t>
    </r>
  </si>
  <si>
    <r>
      <rPr>
        <b/>
        <sz val="20"/>
        <rFont val="方正小标宋简体"/>
        <charset val="134"/>
      </rPr>
      <t>项目库编号</t>
    </r>
  </si>
  <si>
    <r>
      <rPr>
        <b/>
        <sz val="20"/>
        <rFont val="方正小标宋简体"/>
        <charset val="134"/>
      </rPr>
      <t>项目名称</t>
    </r>
  </si>
  <si>
    <r>
      <rPr>
        <b/>
        <sz val="20"/>
        <rFont val="方正小标宋简体"/>
        <charset val="134"/>
      </rPr>
      <t>项目类别</t>
    </r>
  </si>
  <si>
    <r>
      <rPr>
        <b/>
        <sz val="20"/>
        <rFont val="方正小标宋简体"/>
        <charset val="134"/>
      </rPr>
      <t>项目子类型</t>
    </r>
  </si>
  <si>
    <r>
      <rPr>
        <b/>
        <sz val="20"/>
        <rFont val="方正小标宋简体"/>
        <charset val="134"/>
      </rPr>
      <t>建设性质</t>
    </r>
  </si>
  <si>
    <r>
      <rPr>
        <b/>
        <sz val="20"/>
        <rFont val="方正小标宋简体"/>
        <charset val="134"/>
      </rPr>
      <t>实施地点</t>
    </r>
  </si>
  <si>
    <r>
      <rPr>
        <b/>
        <sz val="20"/>
        <rFont val="方正小标宋简体"/>
        <charset val="134"/>
      </rPr>
      <t>主要建设内容</t>
    </r>
  </si>
  <si>
    <r>
      <rPr>
        <b/>
        <sz val="20"/>
        <rFont val="方正小标宋简体"/>
        <charset val="134"/>
      </rPr>
      <t>建设单位</t>
    </r>
  </si>
  <si>
    <r>
      <rPr>
        <b/>
        <sz val="20"/>
        <rFont val="方正小标宋简体"/>
        <charset val="134"/>
      </rPr>
      <t>建设规模</t>
    </r>
  </si>
  <si>
    <r>
      <rPr>
        <b/>
        <sz val="20"/>
        <rFont val="方正小标宋简体"/>
        <charset val="134"/>
      </rPr>
      <t>资金规模及来源</t>
    </r>
  </si>
  <si>
    <r>
      <rPr>
        <b/>
        <sz val="20"/>
        <rFont val="方正小标宋简体"/>
        <charset val="134"/>
      </rPr>
      <t>项目主管部门</t>
    </r>
  </si>
  <si>
    <r>
      <rPr>
        <b/>
        <sz val="20"/>
        <rFont val="方正小标宋简体"/>
        <charset val="134"/>
      </rPr>
      <t>项目建设单位</t>
    </r>
  </si>
  <si>
    <r>
      <rPr>
        <b/>
        <sz val="22"/>
        <rFont val="方正小标宋简体"/>
        <charset val="134"/>
      </rPr>
      <t>责任人</t>
    </r>
  </si>
  <si>
    <r>
      <rPr>
        <b/>
        <sz val="22"/>
        <rFont val="方正小标宋简体"/>
        <charset val="134"/>
      </rPr>
      <t>绩效目标</t>
    </r>
  </si>
  <si>
    <r>
      <rPr>
        <b/>
        <sz val="22"/>
        <rFont val="方正小标宋简体"/>
        <charset val="134"/>
      </rPr>
      <t>备注</t>
    </r>
  </si>
  <si>
    <r>
      <rPr>
        <b/>
        <sz val="20"/>
        <rFont val="方正小标宋简体"/>
        <charset val="134"/>
      </rPr>
      <t>合计</t>
    </r>
  </si>
  <si>
    <r>
      <rPr>
        <b/>
        <sz val="20"/>
        <rFont val="方正小标宋简体"/>
        <charset val="134"/>
      </rPr>
      <t>财政衔接资金</t>
    </r>
  </si>
  <si>
    <r>
      <rPr>
        <b/>
        <sz val="20"/>
        <rFont val="方正小标宋简体"/>
        <charset val="134"/>
      </rPr>
      <t>地方政府债券资金</t>
    </r>
  </si>
  <si>
    <r>
      <rPr>
        <b/>
        <sz val="20"/>
        <rFont val="方正小标宋简体"/>
        <charset val="134"/>
      </rPr>
      <t>其他资金</t>
    </r>
  </si>
  <si>
    <r>
      <rPr>
        <b/>
        <sz val="20"/>
        <rFont val="方正小标宋简体"/>
        <charset val="134"/>
      </rPr>
      <t>小计</t>
    </r>
  </si>
  <si>
    <t>巩固拓展脱贫攻坚成果同乡村振兴有效衔接任务</t>
  </si>
  <si>
    <r>
      <rPr>
        <b/>
        <sz val="20"/>
        <rFont val="方正小标宋简体"/>
        <charset val="134"/>
      </rPr>
      <t>以工代赈任务</t>
    </r>
  </si>
  <si>
    <r>
      <rPr>
        <b/>
        <sz val="20"/>
        <rFont val="方正小标宋简体"/>
        <charset val="134"/>
      </rPr>
      <t>少数民族发展任务</t>
    </r>
  </si>
  <si>
    <r>
      <rPr>
        <b/>
        <sz val="20"/>
        <rFont val="方正小标宋简体"/>
        <charset val="134"/>
      </rPr>
      <t>欠发达国有农场巩固提升任务</t>
    </r>
  </si>
  <si>
    <r>
      <rPr>
        <b/>
        <sz val="20"/>
        <rFont val="方正小标宋简体"/>
        <charset val="134"/>
      </rPr>
      <t>欠发达国有林场巩固提升任务</t>
    </r>
  </si>
  <si>
    <r>
      <rPr>
        <b/>
        <sz val="20"/>
        <rFont val="方正小标宋简体"/>
        <charset val="134"/>
      </rPr>
      <t>欠发达国有牧场巩固提升任务</t>
    </r>
  </si>
  <si>
    <r>
      <rPr>
        <b/>
        <sz val="22"/>
        <rFont val="方正小标宋简体"/>
        <charset val="134"/>
      </rPr>
      <t>合计</t>
    </r>
  </si>
  <si>
    <r>
      <rPr>
        <b/>
        <sz val="22"/>
        <rFont val="方正小标宋简体"/>
        <charset val="134"/>
      </rPr>
      <t>一</t>
    </r>
  </si>
  <si>
    <r>
      <rPr>
        <b/>
        <sz val="22"/>
        <rFont val="方正小标宋简体"/>
        <charset val="134"/>
      </rPr>
      <t>产业发展</t>
    </r>
  </si>
  <si>
    <t>BCX001</t>
  </si>
  <si>
    <r>
      <rPr>
        <sz val="20"/>
        <color theme="1"/>
        <rFont val="方正仿宋简体"/>
        <charset val="134"/>
      </rPr>
      <t>巴楚县</t>
    </r>
    <r>
      <rPr>
        <sz val="20"/>
        <color theme="1"/>
        <rFont val="Times New Roman"/>
        <charset val="134"/>
      </rPr>
      <t>2024</t>
    </r>
    <r>
      <rPr>
        <sz val="20"/>
        <color theme="1"/>
        <rFont val="方正仿宋简体"/>
        <charset val="134"/>
      </rPr>
      <t>年度新型村集体经济补助项目</t>
    </r>
  </si>
  <si>
    <t>产业发展</t>
  </si>
  <si>
    <t>市场建设和农村电商物流</t>
  </si>
  <si>
    <t>新建</t>
  </si>
  <si>
    <r>
      <rPr>
        <sz val="20"/>
        <color theme="1"/>
        <rFont val="方正仿宋简体"/>
        <charset val="134"/>
      </rPr>
      <t>阿克萨克马热勒乡</t>
    </r>
    <r>
      <rPr>
        <sz val="20"/>
        <color theme="1"/>
        <rFont val="Times New Roman"/>
        <charset val="134"/>
      </rPr>
      <t>13</t>
    </r>
    <r>
      <rPr>
        <sz val="20"/>
        <color theme="1"/>
        <rFont val="方正仿宋简体"/>
        <charset val="134"/>
      </rPr>
      <t>村</t>
    </r>
  </si>
  <si>
    <r>
      <rPr>
        <b/>
        <sz val="20"/>
        <color theme="1"/>
        <rFont val="方正仿宋简体"/>
        <charset val="134"/>
      </rPr>
      <t>总投资</t>
    </r>
    <r>
      <rPr>
        <sz val="20"/>
        <color theme="1"/>
        <rFont val="方正仿宋简体"/>
        <charset val="134"/>
      </rPr>
      <t>：</t>
    </r>
    <r>
      <rPr>
        <sz val="20"/>
        <color theme="1"/>
        <rFont val="Times New Roman"/>
        <charset val="134"/>
      </rPr>
      <t>714</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：新建便民超市</t>
    </r>
    <r>
      <rPr>
        <sz val="20"/>
        <color theme="1"/>
        <rFont val="Times New Roman"/>
        <charset val="134"/>
      </rPr>
      <t>2808.6</t>
    </r>
    <r>
      <rPr>
        <sz val="20"/>
        <color theme="1"/>
        <rFont val="方正仿宋简体"/>
        <charset val="134"/>
      </rPr>
      <t>平方米，配套相关附属设施。</t>
    </r>
  </si>
  <si>
    <t>平方米</t>
  </si>
  <si>
    <t>2808.6</t>
  </si>
  <si>
    <t>县委组织部</t>
  </si>
  <si>
    <t>王保合</t>
  </si>
  <si>
    <r>
      <rPr>
        <sz val="20"/>
        <color theme="1"/>
        <rFont val="方正仿宋简体"/>
        <charset val="134"/>
      </rPr>
      <t>建设</t>
    </r>
    <r>
      <rPr>
        <sz val="20"/>
        <color theme="1"/>
        <rFont val="Times New Roman"/>
        <charset val="134"/>
      </rPr>
      <t>“</t>
    </r>
    <r>
      <rPr>
        <sz val="20"/>
        <color theme="1"/>
        <rFont val="方正仿宋简体"/>
        <charset val="134"/>
      </rPr>
      <t>便民超市</t>
    </r>
    <r>
      <rPr>
        <sz val="20"/>
        <color theme="1"/>
        <rFont val="Times New Roman"/>
        <charset val="134"/>
      </rPr>
      <t>”</t>
    </r>
    <r>
      <rPr>
        <sz val="20"/>
        <color theme="1"/>
        <rFont val="方正仿宋简体"/>
        <charset val="134"/>
      </rPr>
      <t>工程量</t>
    </r>
    <r>
      <rPr>
        <sz val="20"/>
        <color theme="1"/>
        <rFont val="宋体"/>
        <charset val="134"/>
      </rPr>
      <t>≥</t>
    </r>
    <r>
      <rPr>
        <sz val="20"/>
        <color theme="1"/>
        <rFont val="Times New Roman"/>
        <charset val="134"/>
      </rPr>
      <t>2808.6</t>
    </r>
    <r>
      <rPr>
        <sz val="20"/>
        <color theme="1"/>
        <rFont val="宋体"/>
        <charset val="134"/>
      </rPr>
      <t>㎡</t>
    </r>
    <r>
      <rPr>
        <sz val="20"/>
        <color theme="1"/>
        <rFont val="方正仿宋简体"/>
        <charset val="134"/>
      </rPr>
      <t>，建设便民超市</t>
    </r>
    <r>
      <rPr>
        <sz val="20"/>
        <color theme="1"/>
        <rFont val="宋体"/>
        <charset val="134"/>
        <scheme val="minor"/>
      </rPr>
      <t>≥</t>
    </r>
    <r>
      <rPr>
        <sz val="20"/>
        <color theme="1"/>
        <rFont val="Times New Roman"/>
        <charset val="134"/>
      </rPr>
      <t>7</t>
    </r>
    <r>
      <rPr>
        <sz val="20"/>
        <color theme="1"/>
        <rFont val="方正仿宋简体"/>
        <charset val="134"/>
      </rPr>
      <t>个，项目验收合格率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经济效益：增加村集体经济收入</t>
    </r>
    <r>
      <rPr>
        <sz val="20"/>
        <color theme="1"/>
        <rFont val="宋体"/>
        <charset val="134"/>
        <scheme val="minor"/>
      </rPr>
      <t>≥</t>
    </r>
    <r>
      <rPr>
        <sz val="20"/>
        <color theme="1"/>
        <rFont val="Times New Roman"/>
        <charset val="134"/>
      </rPr>
      <t>4</t>
    </r>
    <r>
      <rPr>
        <sz val="20"/>
        <color theme="1"/>
        <rFont val="方正仿宋简体"/>
        <charset val="134"/>
      </rPr>
      <t>万元</t>
    </r>
    <r>
      <rPr>
        <sz val="20"/>
        <color theme="1"/>
        <rFont val="Times New Roman"/>
        <charset val="134"/>
      </rPr>
      <t>/</t>
    </r>
    <r>
      <rPr>
        <sz val="20"/>
        <color theme="1"/>
        <rFont val="方正仿宋简体"/>
        <charset val="134"/>
      </rPr>
      <t>个，带动增加脱贫人口（含监测帮扶对象）全年总收入</t>
    </r>
    <r>
      <rPr>
        <sz val="20"/>
        <color theme="1"/>
        <rFont val="宋体"/>
        <charset val="134"/>
        <scheme val="minor"/>
      </rPr>
      <t>≥</t>
    </r>
    <r>
      <rPr>
        <sz val="20"/>
        <color theme="1"/>
        <rFont val="Times New Roman"/>
        <charset val="134"/>
      </rPr>
      <t>2.944</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7</t>
    </r>
    <r>
      <rPr>
        <sz val="20"/>
        <color theme="1"/>
        <rFont val="方正仿宋简体"/>
        <charset val="134"/>
      </rPr>
      <t>户，受益脱贫人口（含监测帮扶对象）</t>
    </r>
    <r>
      <rPr>
        <sz val="20"/>
        <color theme="1"/>
        <rFont val="宋体"/>
        <charset val="134"/>
        <scheme val="minor"/>
      </rPr>
      <t>≥</t>
    </r>
    <r>
      <rPr>
        <sz val="20"/>
        <color theme="1"/>
        <rFont val="Times New Roman"/>
        <charset val="134"/>
      </rPr>
      <t>21</t>
    </r>
    <r>
      <rPr>
        <sz val="20"/>
        <color theme="1"/>
        <rFont val="方正仿宋简体"/>
        <charset val="134"/>
      </rPr>
      <t>人，通过建设便民超市，推动经济发展，开发稳定就业岗位，进一步提升农村集体经济实力。</t>
    </r>
  </si>
  <si>
    <t>BCX002</t>
  </si>
  <si>
    <r>
      <rPr>
        <sz val="20"/>
        <color theme="1"/>
        <rFont val="方正仿宋简体"/>
        <charset val="0"/>
      </rPr>
      <t>巴楚县</t>
    </r>
    <r>
      <rPr>
        <sz val="20"/>
        <color theme="1"/>
        <rFont val="Times New Roman"/>
        <charset val="0"/>
      </rPr>
      <t>2024</t>
    </r>
    <r>
      <rPr>
        <sz val="20"/>
        <color theme="1"/>
        <rFont val="方正仿宋简体"/>
        <charset val="0"/>
      </rPr>
      <t>年小额贷款贴息补助项目</t>
    </r>
  </si>
  <si>
    <t>金融保险配套项目</t>
  </si>
  <si>
    <t>巴楚县</t>
  </si>
  <si>
    <r>
      <rPr>
        <b/>
        <sz val="20"/>
        <color theme="1"/>
        <rFont val="方正仿宋简体"/>
        <charset val="0"/>
      </rPr>
      <t>总投资：</t>
    </r>
    <r>
      <rPr>
        <sz val="20"/>
        <color theme="1"/>
        <rFont val="Times New Roman"/>
        <charset val="0"/>
      </rPr>
      <t>1200</t>
    </r>
    <r>
      <rPr>
        <sz val="20"/>
        <color theme="1"/>
        <rFont val="方正仿宋简体"/>
        <charset val="0"/>
      </rPr>
      <t>万元</t>
    </r>
    <r>
      <rPr>
        <sz val="20"/>
        <color theme="1"/>
        <rFont val="Times New Roman"/>
        <charset val="0"/>
      </rPr>
      <t xml:space="preserve">
</t>
    </r>
    <r>
      <rPr>
        <b/>
        <sz val="20"/>
        <color theme="1"/>
        <rFont val="方正仿宋简体"/>
        <charset val="0"/>
      </rPr>
      <t>建设内容：</t>
    </r>
    <r>
      <rPr>
        <sz val="20"/>
        <color theme="1"/>
        <rFont val="方正仿宋简体"/>
        <charset val="0"/>
      </rPr>
      <t>为全县</t>
    </r>
    <r>
      <rPr>
        <sz val="20"/>
        <color theme="1"/>
        <rFont val="Times New Roman"/>
        <charset val="0"/>
      </rPr>
      <t>7952</t>
    </r>
    <r>
      <rPr>
        <sz val="20"/>
        <color theme="1"/>
        <rFont val="方正仿宋简体"/>
        <charset val="0"/>
      </rPr>
      <t>户脱贫人口、边缘易致贫户小额信贷给予贴息补助。</t>
    </r>
  </si>
  <si>
    <t>户</t>
  </si>
  <si>
    <t>县农村合作经济发展中心</t>
  </si>
  <si>
    <t>梁保卫</t>
  </si>
  <si>
    <r>
      <rPr>
        <sz val="20"/>
        <color theme="1"/>
        <rFont val="方正仿宋简体"/>
        <charset val="134"/>
      </rPr>
      <t>脱贫户（含边缘易致贫户）贷款申请满足率</t>
    </r>
    <r>
      <rPr>
        <sz val="20"/>
        <color theme="1"/>
        <rFont val="宋体"/>
        <charset val="134"/>
      </rPr>
      <t>≥</t>
    </r>
    <r>
      <rPr>
        <sz val="20"/>
        <color theme="1"/>
        <rFont val="Times New Roman"/>
        <charset val="134"/>
      </rPr>
      <t>90%</t>
    </r>
    <r>
      <rPr>
        <sz val="20"/>
        <color theme="1"/>
        <rFont val="方正仿宋简体"/>
        <charset val="134"/>
      </rPr>
      <t>，带动银行向脱贫人口（含边缘易致贫户）发放贷款总额</t>
    </r>
    <r>
      <rPr>
        <sz val="20"/>
        <color theme="1"/>
        <rFont val="宋体"/>
        <charset val="134"/>
      </rPr>
      <t>≥</t>
    </r>
    <r>
      <rPr>
        <sz val="20"/>
        <color theme="1"/>
        <rFont val="Times New Roman"/>
        <charset val="134"/>
      </rPr>
      <t>20281.36</t>
    </r>
    <r>
      <rPr>
        <sz val="20"/>
        <color theme="1"/>
        <rFont val="方正仿宋简体"/>
        <charset val="134"/>
      </rPr>
      <t>万元，小额信贷贴息利率</t>
    </r>
    <r>
      <rPr>
        <sz val="20"/>
        <color theme="1"/>
        <rFont val="Times New Roman"/>
        <charset val="134"/>
      </rPr>
      <t>3.45%-4.45%</t>
    </r>
    <r>
      <rPr>
        <sz val="20"/>
        <color theme="1"/>
        <rFont val="方正仿宋简体"/>
        <charset val="134"/>
      </rPr>
      <t>，小额贷款贴息单笔贷款额度</t>
    </r>
    <r>
      <rPr>
        <sz val="20"/>
        <color theme="1"/>
        <rFont val="宋体"/>
        <charset val="134"/>
        <scheme val="minor"/>
      </rPr>
      <t>≤</t>
    </r>
    <r>
      <rPr>
        <sz val="20"/>
        <color theme="1"/>
        <rFont val="Times New Roman"/>
        <charset val="134"/>
      </rPr>
      <t>5</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社会效益：受益脱贫户（含边缘易致贫户）</t>
    </r>
    <r>
      <rPr>
        <sz val="20"/>
        <color theme="1"/>
        <rFont val="宋体"/>
        <charset val="134"/>
      </rPr>
      <t>≥</t>
    </r>
    <r>
      <rPr>
        <sz val="20"/>
        <color theme="1"/>
        <rFont val="Times New Roman"/>
        <charset val="134"/>
      </rPr>
      <t>7952</t>
    </r>
    <r>
      <rPr>
        <sz val="20"/>
        <color theme="1"/>
        <rFont val="方正仿宋简体"/>
        <charset val="134"/>
      </rPr>
      <t>户，通过小额信贷补贴利息，解决脱贫人口（含边缘易致贫户）资金短缺的问题，减轻脱贫人口（含边缘易致贫户）还贷压力，带动脱贫户、边缘户发展生产积极性。</t>
    </r>
  </si>
  <si>
    <t>BCX015</t>
  </si>
  <si>
    <r>
      <rPr>
        <sz val="20"/>
        <color theme="1"/>
        <rFont val="方正仿宋简体"/>
        <charset val="134"/>
      </rPr>
      <t>巴楚县</t>
    </r>
    <r>
      <rPr>
        <sz val="20"/>
        <color theme="1"/>
        <rFont val="Times New Roman"/>
        <charset val="134"/>
      </rPr>
      <t>2024</t>
    </r>
    <r>
      <rPr>
        <sz val="20"/>
        <color theme="1"/>
        <rFont val="方正仿宋简体"/>
        <charset val="134"/>
      </rPr>
      <t>年联农益农</t>
    </r>
    <r>
      <rPr>
        <sz val="20"/>
        <color theme="1"/>
        <rFont val="Times New Roman"/>
        <charset val="134"/>
      </rPr>
      <t>“</t>
    </r>
    <r>
      <rPr>
        <sz val="20"/>
        <color theme="1"/>
        <rFont val="方正仿宋简体"/>
        <charset val="134"/>
      </rPr>
      <t>企业</t>
    </r>
    <r>
      <rPr>
        <sz val="20"/>
        <color theme="1"/>
        <rFont val="Times New Roman"/>
        <charset val="134"/>
      </rPr>
      <t>+</t>
    </r>
    <r>
      <rPr>
        <sz val="20"/>
        <color theme="1"/>
        <rFont val="方正仿宋简体"/>
        <charset val="134"/>
      </rPr>
      <t>农户</t>
    </r>
    <r>
      <rPr>
        <sz val="20"/>
        <color theme="1"/>
        <rFont val="Times New Roman"/>
        <charset val="134"/>
      </rPr>
      <t>”</t>
    </r>
    <r>
      <rPr>
        <sz val="20"/>
        <color theme="1"/>
        <rFont val="方正仿宋简体"/>
        <charset val="134"/>
      </rPr>
      <t>模式创新项目</t>
    </r>
  </si>
  <si>
    <t>养殖业基地</t>
  </si>
  <si>
    <r>
      <rPr>
        <sz val="20"/>
        <color theme="1"/>
        <rFont val="方正仿宋简体"/>
        <charset val="134"/>
      </rPr>
      <t>巴楚县</t>
    </r>
    <r>
      <rPr>
        <sz val="20"/>
        <color theme="1"/>
        <rFont val="Times New Roman"/>
        <charset val="134"/>
      </rPr>
      <t>10</t>
    </r>
    <r>
      <rPr>
        <sz val="20"/>
        <color theme="1"/>
        <rFont val="方正仿宋简体"/>
        <charset val="134"/>
      </rPr>
      <t>个农业乡镇</t>
    </r>
  </si>
  <si>
    <r>
      <rPr>
        <b/>
        <sz val="20"/>
        <color theme="1"/>
        <rFont val="方正仿宋简体"/>
        <charset val="134"/>
      </rPr>
      <t>总投资：</t>
    </r>
    <r>
      <rPr>
        <sz val="20"/>
        <color theme="1"/>
        <rFont val="Times New Roman"/>
        <charset val="134"/>
      </rPr>
      <t>80.2</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依据《关于加快新疆肉羊产业高质量发展的实施意见》（新政办发〔</t>
    </r>
    <r>
      <rPr>
        <sz val="20"/>
        <color theme="1"/>
        <rFont val="Times New Roman"/>
        <charset val="134"/>
      </rPr>
      <t>2023</t>
    </r>
    <r>
      <rPr>
        <sz val="20"/>
        <color theme="1"/>
        <rFont val="方正仿宋简体"/>
        <charset val="134"/>
      </rPr>
      <t>〕</t>
    </r>
    <r>
      <rPr>
        <sz val="20"/>
        <color theme="1"/>
        <rFont val="Times New Roman"/>
        <charset val="134"/>
      </rPr>
      <t>24</t>
    </r>
    <r>
      <rPr>
        <sz val="20"/>
        <color theme="1"/>
        <rFont val="方正仿宋简体"/>
        <charset val="134"/>
      </rPr>
      <t>号）要求，坚持</t>
    </r>
    <r>
      <rPr>
        <sz val="20"/>
        <color theme="1"/>
        <rFont val="Times New Roman"/>
        <charset val="134"/>
      </rPr>
      <t>“</t>
    </r>
    <r>
      <rPr>
        <sz val="20"/>
        <color theme="1"/>
        <rFont val="方正仿宋简体"/>
        <charset val="134"/>
      </rPr>
      <t>先干后补、多干多补、干好再补</t>
    </r>
    <r>
      <rPr>
        <sz val="20"/>
        <color theme="1"/>
        <rFont val="Times New Roman"/>
        <charset val="134"/>
      </rPr>
      <t>”</t>
    </r>
    <r>
      <rPr>
        <sz val="20"/>
        <color theme="1"/>
        <rFont val="方正仿宋简体"/>
        <charset val="134"/>
      </rPr>
      <t>原则，以</t>
    </r>
    <r>
      <rPr>
        <sz val="20"/>
        <color theme="1"/>
        <rFont val="Times New Roman"/>
        <charset val="134"/>
      </rPr>
      <t>“</t>
    </r>
    <r>
      <rPr>
        <sz val="20"/>
        <color theme="1"/>
        <rFont val="方正仿宋简体"/>
        <charset val="134"/>
      </rPr>
      <t>企业</t>
    </r>
    <r>
      <rPr>
        <sz val="20"/>
        <color theme="1"/>
        <rFont val="Times New Roman"/>
        <charset val="134"/>
      </rPr>
      <t>+</t>
    </r>
    <r>
      <rPr>
        <sz val="20"/>
        <color theme="1"/>
        <rFont val="方正仿宋简体"/>
        <charset val="134"/>
      </rPr>
      <t>农户</t>
    </r>
    <r>
      <rPr>
        <sz val="20"/>
        <color theme="1"/>
        <rFont val="Times New Roman"/>
        <charset val="134"/>
      </rPr>
      <t>”</t>
    </r>
    <r>
      <rPr>
        <sz val="20"/>
        <color theme="1"/>
        <rFont val="方正仿宋简体"/>
        <charset val="134"/>
      </rPr>
      <t>的模式，发挥以奖代补激励作用，鼓励脱贫户、监测对象高质量发展庭院特色养殖，按照种母羊</t>
    </r>
    <r>
      <rPr>
        <sz val="20"/>
        <color theme="1"/>
        <rFont val="Times New Roman"/>
        <charset val="134"/>
      </rPr>
      <t>500</t>
    </r>
    <r>
      <rPr>
        <sz val="20"/>
        <color theme="1"/>
        <rFont val="方正仿宋简体"/>
        <charset val="134"/>
      </rPr>
      <t>元</t>
    </r>
    <r>
      <rPr>
        <sz val="20"/>
        <color theme="1"/>
        <rFont val="Times New Roman"/>
        <charset val="134"/>
      </rPr>
      <t>/</t>
    </r>
    <r>
      <rPr>
        <sz val="20"/>
        <color theme="1"/>
        <rFont val="方正仿宋简体"/>
        <charset val="134"/>
      </rPr>
      <t>只的标准进行奖补到户，按照国家湖羊鉴定标准至少达到二级以上标准予以补贴。</t>
    </r>
    <r>
      <rPr>
        <sz val="20"/>
        <color theme="1"/>
        <rFont val="Times New Roman"/>
        <charset val="134"/>
      </rPr>
      <t>2024</t>
    </r>
    <r>
      <rPr>
        <sz val="20"/>
        <color theme="1"/>
        <rFont val="方正仿宋简体"/>
        <charset val="134"/>
      </rPr>
      <t>年计划补贴</t>
    </r>
    <r>
      <rPr>
        <sz val="20"/>
        <color theme="1"/>
        <rFont val="Times New Roman"/>
        <charset val="134"/>
      </rPr>
      <t>1604</t>
    </r>
    <r>
      <rPr>
        <sz val="20"/>
        <color theme="1"/>
        <rFont val="方正仿宋简体"/>
        <charset val="134"/>
      </rPr>
      <t>只。</t>
    </r>
  </si>
  <si>
    <t>只</t>
  </si>
  <si>
    <t>县农业农村局</t>
  </si>
  <si>
    <t>任述强</t>
  </si>
  <si>
    <r>
      <rPr>
        <sz val="20"/>
        <color theme="1"/>
        <rFont val="方正仿宋简体"/>
        <charset val="134"/>
      </rPr>
      <t>补贴种母羊数量</t>
    </r>
    <r>
      <rPr>
        <sz val="20"/>
        <color theme="1"/>
        <rFont val="宋体"/>
        <charset val="134"/>
      </rPr>
      <t>≥</t>
    </r>
    <r>
      <rPr>
        <sz val="20"/>
        <color theme="1"/>
        <rFont val="Times New Roman"/>
        <charset val="134"/>
      </rPr>
      <t>1604</t>
    </r>
    <r>
      <rPr>
        <sz val="20"/>
        <color theme="1"/>
        <rFont val="方正仿宋简体"/>
        <charset val="134"/>
      </rPr>
      <t>只，项目验收合格率</t>
    </r>
    <r>
      <rPr>
        <sz val="20"/>
        <color theme="1"/>
        <rFont val="宋体"/>
        <charset val="134"/>
      </rPr>
      <t>≥</t>
    </r>
    <r>
      <rPr>
        <sz val="20"/>
        <color theme="1"/>
        <rFont val="Times New Roman"/>
        <charset val="134"/>
      </rPr>
      <t>100%</t>
    </r>
    <r>
      <rPr>
        <sz val="20"/>
        <color theme="1"/>
        <rFont val="方正仿宋简体"/>
        <charset val="134"/>
      </rPr>
      <t>，种母羊补贴标准</t>
    </r>
    <r>
      <rPr>
        <sz val="20"/>
        <color theme="1"/>
        <rFont val="宋体"/>
        <charset val="134"/>
      </rPr>
      <t>=</t>
    </r>
    <r>
      <rPr>
        <sz val="20"/>
        <color theme="1"/>
        <rFont val="Times New Roman"/>
        <charset val="134"/>
      </rPr>
      <t>500</t>
    </r>
    <r>
      <rPr>
        <sz val="20"/>
        <color theme="1"/>
        <rFont val="方正仿宋简体"/>
        <charset val="134"/>
      </rPr>
      <t>元</t>
    </r>
    <r>
      <rPr>
        <sz val="20"/>
        <color theme="1"/>
        <rFont val="Times New Roman"/>
        <charset val="134"/>
      </rPr>
      <t>/</t>
    </r>
    <r>
      <rPr>
        <sz val="20"/>
        <color theme="1"/>
        <rFont val="方正仿宋简体"/>
        <charset val="134"/>
      </rPr>
      <t>只。</t>
    </r>
    <r>
      <rPr>
        <sz val="20"/>
        <color theme="1"/>
        <rFont val="Times New Roman"/>
        <charset val="134"/>
      </rPr>
      <t xml:space="preserve">
</t>
    </r>
    <r>
      <rPr>
        <sz val="20"/>
        <color theme="1"/>
        <rFont val="方正仿宋简体"/>
        <charset val="134"/>
      </rPr>
      <t>经济效益：带动脱贫户（含监测帮扶对象）全年总收入</t>
    </r>
    <r>
      <rPr>
        <sz val="20"/>
        <color theme="1"/>
        <rFont val="宋体"/>
        <charset val="134"/>
      </rPr>
      <t>≥</t>
    </r>
    <r>
      <rPr>
        <sz val="20"/>
        <color theme="1"/>
        <rFont val="Times New Roman"/>
        <charset val="134"/>
      </rPr>
      <t>80.2</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1300</t>
    </r>
    <r>
      <rPr>
        <sz val="20"/>
        <color theme="1"/>
        <rFont val="方正仿宋简体"/>
        <charset val="134"/>
      </rPr>
      <t>户，受益脱贫人口（含监测帮扶对象）</t>
    </r>
    <r>
      <rPr>
        <sz val="20"/>
        <color theme="1"/>
        <rFont val="宋体"/>
        <charset val="134"/>
      </rPr>
      <t>≥</t>
    </r>
    <r>
      <rPr>
        <sz val="20"/>
        <color theme="1"/>
        <rFont val="Times New Roman"/>
        <charset val="134"/>
      </rPr>
      <t>5000</t>
    </r>
    <r>
      <rPr>
        <sz val="20"/>
        <color theme="1"/>
        <rFont val="方正仿宋简体"/>
        <charset val="134"/>
      </rPr>
      <t>人，通过项目实施，激发农户内生动力，有效推动庭院特色养殖发展，夯实巩固拓展脱贫攻坚成果基础。</t>
    </r>
  </si>
  <si>
    <t>BCX029</t>
  </si>
  <si>
    <t>巴楚县国有欠发达牧场配套挤奶车间建设项目</t>
  </si>
  <si>
    <r>
      <rPr>
        <sz val="20"/>
        <color theme="1"/>
        <rFont val="方正仿宋简体"/>
        <charset val="134"/>
      </rPr>
      <t>夏马勒乡</t>
    </r>
    <r>
      <rPr>
        <sz val="20"/>
        <color theme="1"/>
        <rFont val="Times New Roman"/>
        <charset val="134"/>
      </rPr>
      <t>11</t>
    </r>
    <r>
      <rPr>
        <sz val="20"/>
        <color theme="1"/>
        <rFont val="方正仿宋简体"/>
        <charset val="134"/>
      </rPr>
      <t>村</t>
    </r>
  </si>
  <si>
    <r>
      <rPr>
        <b/>
        <sz val="20"/>
        <color theme="1"/>
        <rFont val="方正仿宋简体"/>
        <charset val="134"/>
      </rPr>
      <t>总投资：</t>
    </r>
    <r>
      <rPr>
        <sz val="20"/>
        <color theme="1"/>
        <rFont val="Times New Roman"/>
        <charset val="134"/>
      </rPr>
      <t>83</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新建挤奶车间</t>
    </r>
    <r>
      <rPr>
        <sz val="20"/>
        <color theme="1"/>
        <rFont val="Times New Roman"/>
        <charset val="134"/>
      </rPr>
      <t>1</t>
    </r>
    <r>
      <rPr>
        <sz val="20"/>
        <color theme="1"/>
        <rFont val="方正仿宋简体"/>
        <charset val="134"/>
      </rPr>
      <t>座，建筑面积</t>
    </r>
    <r>
      <rPr>
        <sz val="20"/>
        <color theme="1"/>
        <rFont val="Times New Roman"/>
        <charset val="134"/>
      </rPr>
      <t>280</t>
    </r>
    <r>
      <rPr>
        <sz val="20"/>
        <color theme="1"/>
        <rFont val="宋体"/>
        <charset val="134"/>
      </rPr>
      <t>㎡</t>
    </r>
    <r>
      <rPr>
        <sz val="20"/>
        <color theme="1"/>
        <rFont val="方正仿宋简体"/>
        <charset val="134"/>
      </rPr>
      <t>，配套水电等相关附属设施设备。项目建成后，所形成的固定资产纳入衔接项目资产管理，权属归巴楚县夏马勒牧场（巴楚县丰和畜牧业发展有限公司）所有。</t>
    </r>
  </si>
  <si>
    <r>
      <rPr>
        <sz val="20"/>
        <rFont val="方正仿宋简体"/>
        <charset val="0"/>
      </rPr>
      <t>建设挤奶车间工程量</t>
    </r>
    <r>
      <rPr>
        <sz val="20"/>
        <rFont val="宋体"/>
        <charset val="0"/>
      </rPr>
      <t>≥</t>
    </r>
    <r>
      <rPr>
        <sz val="20"/>
        <rFont val="Times New Roman"/>
        <charset val="0"/>
      </rPr>
      <t>280</t>
    </r>
    <r>
      <rPr>
        <sz val="20"/>
        <rFont val="宋体"/>
        <charset val="0"/>
      </rPr>
      <t>㎡</t>
    </r>
    <r>
      <rPr>
        <sz val="20"/>
        <rFont val="方正仿宋简体"/>
        <charset val="0"/>
      </rPr>
      <t>，项目验收合格率</t>
    </r>
    <r>
      <rPr>
        <sz val="20"/>
        <rFont val="宋体"/>
        <charset val="0"/>
      </rPr>
      <t>≥</t>
    </r>
    <r>
      <rPr>
        <sz val="20"/>
        <rFont val="Times New Roman"/>
        <charset val="0"/>
      </rPr>
      <t>100%</t>
    </r>
    <r>
      <rPr>
        <sz val="20"/>
        <rFont val="方正仿宋简体"/>
        <charset val="0"/>
      </rPr>
      <t>。</t>
    </r>
    <r>
      <rPr>
        <sz val="20"/>
        <rFont val="Times New Roman"/>
        <charset val="0"/>
      </rPr>
      <t xml:space="preserve">
</t>
    </r>
    <r>
      <rPr>
        <sz val="20"/>
        <rFont val="方正仿宋简体"/>
        <charset val="0"/>
      </rPr>
      <t>经济效益：带动脱贫户（含监测帮扶对象）全年总收入</t>
    </r>
    <r>
      <rPr>
        <sz val="20"/>
        <rFont val="宋体"/>
        <charset val="0"/>
      </rPr>
      <t>≥</t>
    </r>
    <r>
      <rPr>
        <sz val="20"/>
        <rFont val="Times New Roman"/>
        <charset val="0"/>
      </rPr>
      <t>6</t>
    </r>
    <r>
      <rPr>
        <sz val="20"/>
        <rFont val="方正仿宋简体"/>
        <charset val="0"/>
      </rPr>
      <t>万元。</t>
    </r>
    <r>
      <rPr>
        <sz val="20"/>
        <rFont val="Times New Roman"/>
        <charset val="0"/>
      </rPr>
      <t xml:space="preserve">
</t>
    </r>
    <r>
      <rPr>
        <sz val="20"/>
        <rFont val="方正仿宋简体"/>
        <charset val="0"/>
      </rPr>
      <t>社会效益：受益脱贫户（含监测帮扶对象）户数</t>
    </r>
    <r>
      <rPr>
        <sz val="20"/>
        <rFont val="宋体"/>
        <charset val="0"/>
      </rPr>
      <t>≥</t>
    </r>
    <r>
      <rPr>
        <sz val="20"/>
        <rFont val="Times New Roman"/>
        <charset val="0"/>
      </rPr>
      <t>2</t>
    </r>
    <r>
      <rPr>
        <sz val="20"/>
        <rFont val="方正仿宋简体"/>
        <charset val="0"/>
      </rPr>
      <t>户，受益脱贫人口（含监测帮扶对象）</t>
    </r>
    <r>
      <rPr>
        <sz val="20"/>
        <rFont val="宋体"/>
        <charset val="0"/>
      </rPr>
      <t>≥</t>
    </r>
    <r>
      <rPr>
        <sz val="20"/>
        <rFont val="Times New Roman"/>
        <charset val="0"/>
      </rPr>
      <t>2</t>
    </r>
    <r>
      <rPr>
        <sz val="20"/>
        <rFont val="方正仿宋简体"/>
        <charset val="0"/>
      </rPr>
      <t>人，通过实施该项目，可以进一步提高乳肉兼用型牛养殖附加值，提高牧场现代化管理及科学化进程，持续提高国有欠发达牧场市场竞争力。</t>
    </r>
  </si>
  <si>
    <t>BCX032</t>
  </si>
  <si>
    <r>
      <rPr>
        <sz val="20"/>
        <color theme="1"/>
        <rFont val="方正仿宋简体"/>
        <charset val="134"/>
      </rPr>
      <t>巴楚县</t>
    </r>
    <r>
      <rPr>
        <sz val="20"/>
        <color theme="1"/>
        <rFont val="Times New Roman"/>
        <charset val="134"/>
      </rPr>
      <t>2024</t>
    </r>
    <r>
      <rPr>
        <sz val="20"/>
        <color theme="1"/>
        <rFont val="方正仿宋简体"/>
        <charset val="134"/>
      </rPr>
      <t>年阿拉格尔乡斗渠建设项目</t>
    </r>
  </si>
  <si>
    <t>小型农田水利设施建设</t>
  </si>
  <si>
    <t>阿拉格尔乡</t>
  </si>
  <si>
    <r>
      <rPr>
        <b/>
        <sz val="20"/>
        <color theme="1"/>
        <rFont val="方正仿宋简体"/>
        <charset val="134"/>
      </rPr>
      <t>总投资：</t>
    </r>
    <r>
      <rPr>
        <sz val="20"/>
        <color theme="1"/>
        <rFont val="Times New Roman"/>
        <charset val="134"/>
      </rPr>
      <t>1250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新建斗渠</t>
    </r>
    <r>
      <rPr>
        <sz val="20"/>
        <color theme="1"/>
        <rFont val="Times New Roman"/>
        <charset val="134"/>
      </rPr>
      <t>12.346km</t>
    </r>
    <r>
      <rPr>
        <sz val="20"/>
        <color theme="1"/>
        <rFont val="方正仿宋简体"/>
        <charset val="134"/>
      </rPr>
      <t>，配套建设相关附属设施。</t>
    </r>
  </si>
  <si>
    <t>公里</t>
  </si>
  <si>
    <t>县委统战部</t>
  </si>
  <si>
    <t>祁秀文、李鹏辉</t>
  </si>
  <si>
    <r>
      <rPr>
        <sz val="20"/>
        <rFont val="方正仿宋简体"/>
        <charset val="134"/>
      </rPr>
      <t>建设渠道工程量</t>
    </r>
    <r>
      <rPr>
        <sz val="20"/>
        <rFont val="宋体"/>
        <charset val="134"/>
      </rPr>
      <t>≥</t>
    </r>
    <r>
      <rPr>
        <sz val="20"/>
        <rFont val="Times New Roman"/>
        <charset val="134"/>
      </rPr>
      <t>12.346km</t>
    </r>
    <r>
      <rPr>
        <sz val="20"/>
        <rFont val="方正仿宋简体"/>
        <charset val="134"/>
      </rPr>
      <t>，建设渠系建筑物工程量</t>
    </r>
    <r>
      <rPr>
        <sz val="20"/>
        <rFont val="宋体"/>
        <charset val="134"/>
      </rPr>
      <t>≥</t>
    </r>
    <r>
      <rPr>
        <sz val="20"/>
        <rFont val="Times New Roman"/>
        <charset val="134"/>
      </rPr>
      <t>69</t>
    </r>
    <r>
      <rPr>
        <sz val="20"/>
        <rFont val="方正仿宋简体"/>
        <charset val="134"/>
      </rPr>
      <t>座，项目验收合格率</t>
    </r>
    <r>
      <rPr>
        <sz val="20"/>
        <rFont val="宋体"/>
        <charset val="134"/>
      </rPr>
      <t>≥</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社会效益：受益脱贫户（含监测帮扶对象）户数</t>
    </r>
    <r>
      <rPr>
        <sz val="20"/>
        <rFont val="宋体"/>
        <charset val="134"/>
      </rPr>
      <t>≥</t>
    </r>
    <r>
      <rPr>
        <sz val="20"/>
        <rFont val="Times New Roman"/>
        <charset val="134"/>
      </rPr>
      <t>141</t>
    </r>
    <r>
      <rPr>
        <sz val="20"/>
        <rFont val="方正仿宋简体"/>
        <charset val="134"/>
      </rPr>
      <t>户，受益脱贫人口（含监测帮扶对象）</t>
    </r>
    <r>
      <rPr>
        <sz val="20"/>
        <rFont val="宋体"/>
        <charset val="134"/>
      </rPr>
      <t>≥</t>
    </r>
    <r>
      <rPr>
        <sz val="20"/>
        <rFont val="Times New Roman"/>
        <charset val="134"/>
      </rPr>
      <t>529</t>
    </r>
    <r>
      <rPr>
        <sz val="20"/>
        <rFont val="方正仿宋简体"/>
        <charset val="134"/>
      </rPr>
      <t>人，新增和改善灌溉面积</t>
    </r>
    <r>
      <rPr>
        <sz val="20"/>
        <rFont val="宋体"/>
        <charset val="134"/>
      </rPr>
      <t>≥</t>
    </r>
    <r>
      <rPr>
        <sz val="20"/>
        <rFont val="Times New Roman"/>
        <charset val="134"/>
      </rPr>
      <t>30720</t>
    </r>
    <r>
      <rPr>
        <sz val="20"/>
        <rFont val="方正仿宋简体"/>
        <charset val="134"/>
      </rPr>
      <t>亩，提高水资源利用率和保证率，全面提升灌溉水平，降低运行成本，提高水利工程综合效益。</t>
    </r>
  </si>
  <si>
    <t>BCX033</t>
  </si>
  <si>
    <r>
      <rPr>
        <sz val="20"/>
        <color theme="1"/>
        <rFont val="方正仿宋简体"/>
        <charset val="134"/>
      </rPr>
      <t>巴楚县</t>
    </r>
    <r>
      <rPr>
        <sz val="20"/>
        <color theme="1"/>
        <rFont val="Times New Roman"/>
        <charset val="134"/>
      </rPr>
      <t>2024</t>
    </r>
    <r>
      <rPr>
        <sz val="20"/>
        <color theme="1"/>
        <rFont val="方正仿宋简体"/>
        <charset val="134"/>
      </rPr>
      <t>年阿瓦提镇土地碎片化整理及农田水利附属设施建设项目</t>
    </r>
  </si>
  <si>
    <t>种植业基地</t>
  </si>
  <si>
    <r>
      <rPr>
        <sz val="20"/>
        <color theme="1"/>
        <rFont val="方正仿宋简体"/>
        <charset val="134"/>
      </rPr>
      <t>巴楚县阿瓦提镇温艾日克</t>
    </r>
    <r>
      <rPr>
        <sz val="20"/>
        <color theme="1"/>
        <rFont val="Times New Roman"/>
        <charset val="134"/>
      </rPr>
      <t>(4)</t>
    </r>
    <r>
      <rPr>
        <sz val="20"/>
        <color theme="1"/>
        <rFont val="方正仿宋简体"/>
        <charset val="134"/>
      </rPr>
      <t>村</t>
    </r>
  </si>
  <si>
    <r>
      <rPr>
        <b/>
        <sz val="20"/>
        <color theme="1"/>
        <rFont val="方正仿宋简体"/>
        <charset val="134"/>
      </rPr>
      <t>总投资：</t>
    </r>
    <r>
      <rPr>
        <sz val="20"/>
        <color theme="1"/>
        <rFont val="Times New Roman"/>
        <charset val="134"/>
      </rPr>
      <t>155</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实施碎片化整理及高效节水</t>
    </r>
    <r>
      <rPr>
        <sz val="20"/>
        <color theme="1"/>
        <rFont val="Times New Roman"/>
        <charset val="134"/>
      </rPr>
      <t>824.09</t>
    </r>
    <r>
      <rPr>
        <sz val="20"/>
        <color theme="1"/>
        <rFont val="方正仿宋简体"/>
        <charset val="134"/>
      </rPr>
      <t>亩，其中土地平整加高效节水改造</t>
    </r>
    <r>
      <rPr>
        <sz val="20"/>
        <color theme="1"/>
        <rFont val="Times New Roman"/>
        <charset val="134"/>
      </rPr>
      <t>367.11</t>
    </r>
    <r>
      <rPr>
        <sz val="20"/>
        <color theme="1"/>
        <rFont val="方正仿宋简体"/>
        <charset val="134"/>
      </rPr>
      <t>亩单独高效节水面积</t>
    </r>
    <r>
      <rPr>
        <sz val="20"/>
        <color theme="1"/>
        <rFont val="Times New Roman"/>
        <charset val="134"/>
      </rPr>
      <t>456.98</t>
    </r>
    <r>
      <rPr>
        <sz val="20"/>
        <color theme="1"/>
        <rFont val="方正仿宋简体"/>
        <charset val="134"/>
      </rPr>
      <t>亩</t>
    </r>
    <r>
      <rPr>
        <sz val="20"/>
        <color theme="1"/>
        <rFont val="Times New Roman"/>
        <charset val="134"/>
      </rPr>
      <t>;</t>
    </r>
    <r>
      <rPr>
        <sz val="20"/>
        <color theme="1"/>
        <rFont val="方正仿宋简体"/>
        <charset val="134"/>
      </rPr>
      <t>新建</t>
    </r>
    <r>
      <rPr>
        <sz val="20"/>
        <color theme="1"/>
        <rFont val="Times New Roman"/>
        <charset val="134"/>
      </rPr>
      <t>2</t>
    </r>
    <r>
      <rPr>
        <sz val="20"/>
        <color theme="1"/>
        <rFont val="方正仿宋简体"/>
        <charset val="134"/>
      </rPr>
      <t>个加压滴灌系统，其中埋设</t>
    </r>
    <r>
      <rPr>
        <sz val="20"/>
        <color theme="1"/>
        <rFont val="Times New Roman"/>
        <charset val="134"/>
      </rPr>
      <t>PVC-M</t>
    </r>
    <r>
      <rPr>
        <sz val="20"/>
        <color theme="1"/>
        <rFont val="方正仿宋简体"/>
        <charset val="134"/>
      </rPr>
      <t>塑料管</t>
    </r>
    <r>
      <rPr>
        <sz val="20"/>
        <color theme="1"/>
        <rFont val="Times New Roman"/>
        <charset val="134"/>
      </rPr>
      <t>11.75</t>
    </r>
    <r>
      <rPr>
        <sz val="20"/>
        <color theme="1"/>
        <rFont val="方正仿宋简体"/>
        <charset val="134"/>
      </rPr>
      <t>公里，沉砂池</t>
    </r>
    <r>
      <rPr>
        <sz val="20"/>
        <color theme="1"/>
        <rFont val="Times New Roman"/>
        <charset val="134"/>
      </rPr>
      <t>1</t>
    </r>
    <r>
      <rPr>
        <sz val="20"/>
        <color theme="1"/>
        <rFont val="方正仿宋简体"/>
        <charset val="134"/>
      </rPr>
      <t>座，首部管理房</t>
    </r>
    <r>
      <rPr>
        <sz val="20"/>
        <color theme="1"/>
        <rFont val="Times New Roman"/>
        <charset val="134"/>
      </rPr>
      <t>2</t>
    </r>
    <r>
      <rPr>
        <sz val="20"/>
        <color theme="1"/>
        <rFont val="方正仿宋简体"/>
        <charset val="134"/>
      </rPr>
      <t>座，</t>
    </r>
    <r>
      <rPr>
        <sz val="20"/>
        <color theme="1"/>
        <rFont val="Times New Roman"/>
        <charset val="134"/>
      </rPr>
      <t>10kv</t>
    </r>
    <r>
      <rPr>
        <sz val="20"/>
        <color theme="1"/>
        <rFont val="方正仿宋简体"/>
        <charset val="134"/>
      </rPr>
      <t>输电线路</t>
    </r>
    <r>
      <rPr>
        <sz val="20"/>
        <color theme="1"/>
        <rFont val="Times New Roman"/>
        <charset val="134"/>
      </rPr>
      <t>700</t>
    </r>
    <r>
      <rPr>
        <sz val="20"/>
        <color theme="1"/>
        <rFont val="方正仿宋简体"/>
        <charset val="134"/>
      </rPr>
      <t>米，配套相关附属设施。</t>
    </r>
  </si>
  <si>
    <t>亩</t>
  </si>
  <si>
    <t>阿瓦提镇</t>
  </si>
  <si>
    <t>耿德一、罗建新</t>
  </si>
  <si>
    <r>
      <rPr>
        <sz val="20"/>
        <rFont val="方正仿宋简体"/>
        <charset val="134"/>
      </rPr>
      <t>碎片化整理及高效节水工程量</t>
    </r>
    <r>
      <rPr>
        <sz val="20"/>
        <rFont val="宋体"/>
        <charset val="134"/>
      </rPr>
      <t>≥</t>
    </r>
    <r>
      <rPr>
        <sz val="20"/>
        <rFont val="Times New Roman"/>
        <charset val="134"/>
      </rPr>
      <t>824.09</t>
    </r>
    <r>
      <rPr>
        <sz val="20"/>
        <rFont val="方正仿宋简体"/>
        <charset val="134"/>
      </rPr>
      <t>亩，建设加压滴灌系统数量</t>
    </r>
    <r>
      <rPr>
        <sz val="20"/>
        <rFont val="宋体"/>
        <charset val="134"/>
      </rPr>
      <t>≥</t>
    </r>
    <r>
      <rPr>
        <sz val="20"/>
        <rFont val="Times New Roman"/>
        <charset val="134"/>
      </rPr>
      <t>2</t>
    </r>
    <r>
      <rPr>
        <sz val="20"/>
        <rFont val="方正仿宋简体"/>
        <charset val="134"/>
      </rPr>
      <t>个，建设管道工程量</t>
    </r>
    <r>
      <rPr>
        <sz val="20"/>
        <rFont val="宋体"/>
        <charset val="134"/>
      </rPr>
      <t>≥</t>
    </r>
    <r>
      <rPr>
        <sz val="20"/>
        <rFont val="Times New Roman"/>
        <charset val="134"/>
      </rPr>
      <t>11.75km</t>
    </r>
    <r>
      <rPr>
        <sz val="20"/>
        <rFont val="方正仿宋简体"/>
        <charset val="134"/>
      </rPr>
      <t>，建设沉砂池工程量</t>
    </r>
    <r>
      <rPr>
        <sz val="20"/>
        <rFont val="宋体"/>
        <charset val="134"/>
      </rPr>
      <t>≥</t>
    </r>
    <r>
      <rPr>
        <sz val="20"/>
        <rFont val="Times New Roman"/>
        <charset val="134"/>
      </rPr>
      <t>1</t>
    </r>
    <r>
      <rPr>
        <sz val="20"/>
        <rFont val="方正仿宋简体"/>
        <charset val="134"/>
      </rPr>
      <t>座，建设首部管理房工程量</t>
    </r>
    <r>
      <rPr>
        <sz val="20"/>
        <rFont val="宋体"/>
        <charset val="134"/>
      </rPr>
      <t>≥</t>
    </r>
    <r>
      <rPr>
        <sz val="20"/>
        <rFont val="Times New Roman"/>
        <charset val="134"/>
      </rPr>
      <t>2</t>
    </r>
    <r>
      <rPr>
        <sz val="20"/>
        <rFont val="方正仿宋简体"/>
        <charset val="134"/>
      </rPr>
      <t>座，项目验收合格率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社会效益：受益脱贫户（含监测帮扶对象）户数</t>
    </r>
    <r>
      <rPr>
        <sz val="20"/>
        <rFont val="宋体"/>
        <charset val="134"/>
      </rPr>
      <t>≥</t>
    </r>
    <r>
      <rPr>
        <sz val="20"/>
        <rFont val="Times New Roman"/>
        <charset val="134"/>
      </rPr>
      <t>25</t>
    </r>
    <r>
      <rPr>
        <sz val="20"/>
        <rFont val="方正仿宋简体"/>
        <charset val="134"/>
      </rPr>
      <t>户，受益脱贫人口（含监测帮扶对象）</t>
    </r>
    <r>
      <rPr>
        <sz val="20"/>
        <rFont val="宋体"/>
        <charset val="134"/>
      </rPr>
      <t>≥</t>
    </r>
    <r>
      <rPr>
        <sz val="20"/>
        <rFont val="Times New Roman"/>
        <charset val="134"/>
      </rPr>
      <t>78</t>
    </r>
    <r>
      <rPr>
        <sz val="20"/>
        <rFont val="方正仿宋简体"/>
        <charset val="134"/>
      </rPr>
      <t>人，能够有效降低项目区农业种植成本，提高农作物产量，保障国家粮食安全，推动农户实现增产增收，持续提升种植规模化，促进农业资源可持续利用。</t>
    </r>
  </si>
  <si>
    <t>BCX034</t>
  </si>
  <si>
    <r>
      <rPr>
        <sz val="20"/>
        <color theme="1"/>
        <rFont val="方正仿宋简体"/>
        <charset val="134"/>
      </rPr>
      <t>巴楚县</t>
    </r>
    <r>
      <rPr>
        <sz val="20"/>
        <color theme="1"/>
        <rFont val="Times New Roman"/>
        <charset val="134"/>
      </rPr>
      <t>2024</t>
    </r>
    <r>
      <rPr>
        <sz val="20"/>
        <color theme="1"/>
        <rFont val="方正仿宋简体"/>
        <charset val="134"/>
      </rPr>
      <t>年英吾斯塘乡土地碎片化整理及农田水利附属设施建设项目</t>
    </r>
  </si>
  <si>
    <r>
      <rPr>
        <sz val="20"/>
        <color theme="1"/>
        <rFont val="方正仿宋简体"/>
        <charset val="134"/>
      </rPr>
      <t>巴楚县英吾斯塘乡其盖库都克</t>
    </r>
    <r>
      <rPr>
        <sz val="20"/>
        <color theme="1"/>
        <rFont val="Times New Roman"/>
        <charset val="134"/>
      </rPr>
      <t>(2)</t>
    </r>
    <r>
      <rPr>
        <sz val="20"/>
        <color theme="1"/>
        <rFont val="方正仿宋简体"/>
        <charset val="134"/>
      </rPr>
      <t>村、铁热克力克</t>
    </r>
    <r>
      <rPr>
        <sz val="20"/>
        <color theme="1"/>
        <rFont val="Times New Roman"/>
        <charset val="134"/>
      </rPr>
      <t>(7)</t>
    </r>
    <r>
      <rPr>
        <sz val="20"/>
        <color theme="1"/>
        <rFont val="方正仿宋简体"/>
        <charset val="134"/>
      </rPr>
      <t>村</t>
    </r>
  </si>
  <si>
    <r>
      <rPr>
        <b/>
        <sz val="20"/>
        <color theme="1"/>
        <rFont val="方正仿宋简体"/>
        <charset val="134"/>
      </rPr>
      <t>总投资：</t>
    </r>
    <r>
      <rPr>
        <sz val="20"/>
        <color theme="1"/>
        <rFont val="Times New Roman"/>
        <charset val="134"/>
      </rPr>
      <t>530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实施土地碎片化整理及高效节水</t>
    </r>
    <r>
      <rPr>
        <sz val="20"/>
        <color theme="1"/>
        <rFont val="Times New Roman"/>
        <charset val="134"/>
      </rPr>
      <t>2266.49</t>
    </r>
    <r>
      <rPr>
        <sz val="20"/>
        <color theme="1"/>
        <rFont val="方正仿宋简体"/>
        <charset val="134"/>
      </rPr>
      <t>亩，新建加压滴灌系统</t>
    </r>
    <r>
      <rPr>
        <sz val="20"/>
        <color theme="1"/>
        <rFont val="Times New Roman"/>
        <charset val="134"/>
      </rPr>
      <t>5</t>
    </r>
    <r>
      <rPr>
        <sz val="20"/>
        <color theme="1"/>
        <rFont val="方正仿宋简体"/>
        <charset val="134"/>
      </rPr>
      <t>个，其中埋设</t>
    </r>
    <r>
      <rPr>
        <sz val="20"/>
        <color theme="1"/>
        <rFont val="Times New Roman"/>
        <charset val="134"/>
      </rPr>
      <t>PVC-M</t>
    </r>
    <r>
      <rPr>
        <sz val="20"/>
        <color theme="1"/>
        <rFont val="方正仿宋简体"/>
        <charset val="134"/>
      </rPr>
      <t>塑料管</t>
    </r>
    <r>
      <rPr>
        <sz val="20"/>
        <color theme="1"/>
        <rFont val="Times New Roman"/>
        <charset val="134"/>
      </rPr>
      <t>29.52km</t>
    </r>
    <r>
      <rPr>
        <sz val="20"/>
        <color theme="1"/>
        <rFont val="方正仿宋简体"/>
        <charset val="134"/>
      </rPr>
      <t>、沉砂池</t>
    </r>
    <r>
      <rPr>
        <sz val="20"/>
        <color theme="1"/>
        <rFont val="Times New Roman"/>
        <charset val="134"/>
      </rPr>
      <t>4</t>
    </r>
    <r>
      <rPr>
        <sz val="20"/>
        <color theme="1"/>
        <rFont val="方正仿宋简体"/>
        <charset val="134"/>
      </rPr>
      <t>座、首部管理房</t>
    </r>
    <r>
      <rPr>
        <sz val="20"/>
        <color theme="1"/>
        <rFont val="Times New Roman"/>
        <charset val="134"/>
      </rPr>
      <t>4</t>
    </r>
    <r>
      <rPr>
        <sz val="20"/>
        <color theme="1"/>
        <rFont val="方正仿宋简体"/>
        <charset val="134"/>
      </rPr>
      <t>座，配套相关附属设施。</t>
    </r>
  </si>
  <si>
    <t>英吾斯塘乡</t>
  </si>
  <si>
    <t>耿德一、包永瑞</t>
  </si>
  <si>
    <r>
      <rPr>
        <sz val="20"/>
        <color theme="1"/>
        <rFont val="方正仿宋简体"/>
        <charset val="134"/>
      </rPr>
      <t>受益脱贫村数</t>
    </r>
    <r>
      <rPr>
        <sz val="20"/>
        <color theme="1"/>
        <rFont val="宋体"/>
        <charset val="134"/>
      </rPr>
      <t>≥</t>
    </r>
    <r>
      <rPr>
        <sz val="20"/>
        <color theme="1"/>
        <rFont val="Times New Roman"/>
        <charset val="134"/>
      </rPr>
      <t>2</t>
    </r>
    <r>
      <rPr>
        <sz val="20"/>
        <color theme="1"/>
        <rFont val="方正仿宋简体"/>
        <charset val="134"/>
      </rPr>
      <t>个，建设土地碎片化整理及高效节水工程量</t>
    </r>
    <r>
      <rPr>
        <sz val="20"/>
        <color theme="1"/>
        <rFont val="宋体"/>
        <charset val="134"/>
      </rPr>
      <t>≥</t>
    </r>
    <r>
      <rPr>
        <sz val="20"/>
        <color theme="1"/>
        <rFont val="Times New Roman"/>
        <charset val="134"/>
      </rPr>
      <t>2266.49</t>
    </r>
    <r>
      <rPr>
        <sz val="20"/>
        <color theme="1"/>
        <rFont val="方正仿宋简体"/>
        <charset val="134"/>
      </rPr>
      <t>亩，新建加压滴灌系统数量</t>
    </r>
    <r>
      <rPr>
        <sz val="20"/>
        <color theme="1"/>
        <rFont val="宋体"/>
        <charset val="134"/>
      </rPr>
      <t>≥</t>
    </r>
    <r>
      <rPr>
        <sz val="20"/>
        <color theme="1"/>
        <rFont val="Times New Roman"/>
        <charset val="134"/>
      </rPr>
      <t>5</t>
    </r>
    <r>
      <rPr>
        <sz val="20"/>
        <color theme="1"/>
        <rFont val="方正仿宋简体"/>
        <charset val="134"/>
      </rPr>
      <t>个，项目验收合格率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25</t>
    </r>
    <r>
      <rPr>
        <sz val="20"/>
        <color theme="1"/>
        <rFont val="方正仿宋简体"/>
        <charset val="134"/>
      </rPr>
      <t>户，受益脱贫人口（含监测帮扶对象）</t>
    </r>
    <r>
      <rPr>
        <sz val="20"/>
        <color theme="1"/>
        <rFont val="宋体"/>
        <charset val="134"/>
      </rPr>
      <t>≥</t>
    </r>
    <r>
      <rPr>
        <sz val="20"/>
        <color theme="1"/>
        <rFont val="Times New Roman"/>
        <charset val="134"/>
      </rPr>
      <t>40</t>
    </r>
    <r>
      <rPr>
        <sz val="20"/>
        <color theme="1"/>
        <rFont val="方正仿宋简体"/>
        <charset val="134"/>
      </rPr>
      <t>人，能够有效降低项目区农业种植成本，提高农作物产量，保障国家粮食安全，推动农户实现增产增收，持续提升种植规模化，促进农业资源可持续利用。</t>
    </r>
  </si>
  <si>
    <t>BCX035</t>
  </si>
  <si>
    <r>
      <rPr>
        <sz val="20"/>
        <color theme="1"/>
        <rFont val="方正仿宋简体"/>
        <charset val="134"/>
      </rPr>
      <t>巴楚县</t>
    </r>
    <r>
      <rPr>
        <sz val="20"/>
        <color theme="1"/>
        <rFont val="Times New Roman"/>
        <charset val="134"/>
      </rPr>
      <t>2024</t>
    </r>
    <r>
      <rPr>
        <sz val="20"/>
        <color theme="1"/>
        <rFont val="方正仿宋简体"/>
        <charset val="134"/>
      </rPr>
      <t>年阿克萨克马热勒乡土地碎片化整理及农田水利附属设施建设项目</t>
    </r>
  </si>
  <si>
    <r>
      <rPr>
        <sz val="20"/>
        <color theme="1"/>
        <rFont val="方正仿宋简体"/>
        <charset val="134"/>
      </rPr>
      <t>巴楚县阿克萨克马热勒乡塘巴扎</t>
    </r>
    <r>
      <rPr>
        <sz val="20"/>
        <color theme="1"/>
        <rFont val="Times New Roman"/>
        <charset val="134"/>
      </rPr>
      <t>(3)</t>
    </r>
    <r>
      <rPr>
        <sz val="20"/>
        <color theme="1"/>
        <rFont val="方正仿宋简体"/>
        <charset val="134"/>
      </rPr>
      <t>村、恰尔阿勒迪</t>
    </r>
    <r>
      <rPr>
        <sz val="20"/>
        <color theme="1"/>
        <rFont val="Times New Roman"/>
        <charset val="134"/>
      </rPr>
      <t>(10)</t>
    </r>
    <r>
      <rPr>
        <sz val="20"/>
        <color theme="1"/>
        <rFont val="方正仿宋简体"/>
        <charset val="134"/>
      </rPr>
      <t>村</t>
    </r>
  </si>
  <si>
    <r>
      <rPr>
        <b/>
        <sz val="20"/>
        <color theme="1"/>
        <rFont val="方正仿宋简体"/>
        <charset val="134"/>
      </rPr>
      <t>总投资：</t>
    </r>
    <r>
      <rPr>
        <sz val="20"/>
        <color theme="1"/>
        <rFont val="Times New Roman"/>
        <charset val="134"/>
      </rPr>
      <t>255</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实施碎片化整理及高效节水</t>
    </r>
    <r>
      <rPr>
        <sz val="20"/>
        <color theme="1"/>
        <rFont val="Times New Roman"/>
        <charset val="134"/>
      </rPr>
      <t xml:space="preserve"> 1307.16</t>
    </r>
    <r>
      <rPr>
        <sz val="20"/>
        <color theme="1"/>
        <rFont val="方正仿宋简体"/>
        <charset val="134"/>
      </rPr>
      <t>亩，其中土地平整</t>
    </r>
    <r>
      <rPr>
        <sz val="20"/>
        <color theme="1"/>
        <rFont val="Times New Roman"/>
        <charset val="134"/>
      </rPr>
      <t>350.07</t>
    </r>
    <r>
      <rPr>
        <sz val="20"/>
        <color theme="1"/>
        <rFont val="方正仿宋简体"/>
        <charset val="134"/>
      </rPr>
      <t>亩，高效节水面积</t>
    </r>
    <r>
      <rPr>
        <sz val="20"/>
        <color theme="1"/>
        <rFont val="Times New Roman"/>
        <charset val="134"/>
      </rPr>
      <t>1280.99</t>
    </r>
    <r>
      <rPr>
        <sz val="20"/>
        <color theme="1"/>
        <rFont val="方正仿宋简体"/>
        <charset val="134"/>
      </rPr>
      <t>亩</t>
    </r>
    <r>
      <rPr>
        <sz val="20"/>
        <color theme="1"/>
        <rFont val="Times New Roman"/>
        <charset val="134"/>
      </rPr>
      <t>;</t>
    </r>
    <r>
      <rPr>
        <sz val="20"/>
        <color theme="1"/>
        <rFont val="方正仿宋简体"/>
        <charset val="134"/>
      </rPr>
      <t>新建</t>
    </r>
    <r>
      <rPr>
        <sz val="20"/>
        <color theme="1"/>
        <rFont val="Times New Roman"/>
        <charset val="134"/>
      </rPr>
      <t>2</t>
    </r>
    <r>
      <rPr>
        <sz val="20"/>
        <color theme="1"/>
        <rFont val="方正仿宋简体"/>
        <charset val="134"/>
      </rPr>
      <t>个加压滴灌系统，其中埋设</t>
    </r>
    <r>
      <rPr>
        <sz val="20"/>
        <color theme="1"/>
        <rFont val="Times New Roman"/>
        <charset val="134"/>
      </rPr>
      <t xml:space="preserve">PVC-M </t>
    </r>
    <r>
      <rPr>
        <sz val="20"/>
        <color theme="1"/>
        <rFont val="方正仿宋简体"/>
        <charset val="134"/>
      </rPr>
      <t>塑料管</t>
    </r>
    <r>
      <rPr>
        <sz val="20"/>
        <color theme="1"/>
        <rFont val="Times New Roman"/>
        <charset val="134"/>
      </rPr>
      <t>16.384</t>
    </r>
    <r>
      <rPr>
        <sz val="20"/>
        <color theme="1"/>
        <rFont val="方正仿宋简体"/>
        <charset val="134"/>
      </rPr>
      <t>公里，沉砂池</t>
    </r>
    <r>
      <rPr>
        <sz val="20"/>
        <color theme="1"/>
        <rFont val="Times New Roman"/>
        <charset val="134"/>
      </rPr>
      <t>2</t>
    </r>
    <r>
      <rPr>
        <sz val="20"/>
        <color theme="1"/>
        <rFont val="方正仿宋简体"/>
        <charset val="134"/>
      </rPr>
      <t>座，首部管理房</t>
    </r>
    <r>
      <rPr>
        <sz val="20"/>
        <color theme="1"/>
        <rFont val="Times New Roman"/>
        <charset val="134"/>
      </rPr>
      <t>2</t>
    </r>
    <r>
      <rPr>
        <sz val="20"/>
        <color theme="1"/>
        <rFont val="方正仿宋简体"/>
        <charset val="134"/>
      </rPr>
      <t>座，配套相关附属设施。</t>
    </r>
  </si>
  <si>
    <t>阿克萨克马热勒乡</t>
  </si>
  <si>
    <t>耿德一、潘荣森</t>
  </si>
  <si>
    <r>
      <rPr>
        <sz val="20"/>
        <color theme="1"/>
        <rFont val="方正仿宋简体"/>
        <charset val="134"/>
      </rPr>
      <t>土地碎片化整理及高效节水面积</t>
    </r>
    <r>
      <rPr>
        <sz val="20"/>
        <color theme="1"/>
        <rFont val="宋体"/>
        <charset val="134"/>
      </rPr>
      <t>≥</t>
    </r>
    <r>
      <rPr>
        <sz val="20"/>
        <color theme="1"/>
        <rFont val="Times New Roman"/>
        <charset val="134"/>
      </rPr>
      <t>1307.16</t>
    </r>
    <r>
      <rPr>
        <sz val="20"/>
        <color theme="1"/>
        <rFont val="方正仿宋简体"/>
        <charset val="134"/>
      </rPr>
      <t>亩，新建加压滴灌系统数量</t>
    </r>
    <r>
      <rPr>
        <sz val="20"/>
        <color theme="1"/>
        <rFont val="宋体"/>
        <charset val="134"/>
      </rPr>
      <t>≥</t>
    </r>
    <r>
      <rPr>
        <sz val="20"/>
        <color theme="1"/>
        <rFont val="Times New Roman"/>
        <charset val="134"/>
      </rPr>
      <t>2</t>
    </r>
    <r>
      <rPr>
        <sz val="20"/>
        <color theme="1"/>
        <rFont val="方正仿宋简体"/>
        <charset val="134"/>
      </rPr>
      <t>个，项目验收合格率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经济效益：带动增加当地就业群众人均收入</t>
    </r>
    <r>
      <rPr>
        <sz val="20"/>
        <color theme="1"/>
        <rFont val="宋体"/>
        <charset val="134"/>
      </rPr>
      <t>≥</t>
    </r>
    <r>
      <rPr>
        <sz val="20"/>
        <color theme="1"/>
        <rFont val="Times New Roman"/>
        <charset val="134"/>
      </rPr>
      <t>0.3</t>
    </r>
    <r>
      <rPr>
        <sz val="20"/>
        <color theme="1"/>
        <rFont val="方正仿宋简体"/>
        <charset val="134"/>
      </rPr>
      <t>万元</t>
    </r>
    <r>
      <rPr>
        <sz val="20"/>
        <color theme="1"/>
        <rFont val="Times New Roman"/>
        <charset val="134"/>
      </rPr>
      <t>/</t>
    </r>
    <r>
      <rPr>
        <sz val="20"/>
        <color theme="1"/>
        <rFont val="方正仿宋简体"/>
        <charset val="134"/>
      </rPr>
      <t>人。</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13</t>
    </r>
    <r>
      <rPr>
        <sz val="20"/>
        <color theme="1"/>
        <rFont val="方正仿宋简体"/>
        <charset val="134"/>
      </rPr>
      <t>户，受益脱贫人口（含监测帮扶对象）</t>
    </r>
    <r>
      <rPr>
        <sz val="20"/>
        <color theme="1"/>
        <rFont val="宋体"/>
        <charset val="134"/>
      </rPr>
      <t>≥</t>
    </r>
    <r>
      <rPr>
        <sz val="20"/>
        <color theme="1"/>
        <rFont val="Times New Roman"/>
        <charset val="134"/>
      </rPr>
      <t>34</t>
    </r>
    <r>
      <rPr>
        <sz val="20"/>
        <color theme="1"/>
        <rFont val="方正仿宋简体"/>
        <charset val="134"/>
      </rPr>
      <t>人，能够有效降低项目区农业种植成本，提高农作物产量，保障国家粮食安全，推动农户实现增产增收，持续提升种植规模化，促进农业资源可持续利用。</t>
    </r>
  </si>
  <si>
    <t>BCX036</t>
  </si>
  <si>
    <r>
      <rPr>
        <sz val="20"/>
        <color theme="1"/>
        <rFont val="方正仿宋简体"/>
        <charset val="134"/>
      </rPr>
      <t>巴楚县</t>
    </r>
    <r>
      <rPr>
        <sz val="20"/>
        <color theme="1"/>
        <rFont val="Times New Roman"/>
        <charset val="134"/>
      </rPr>
      <t>2024</t>
    </r>
    <r>
      <rPr>
        <sz val="20"/>
        <color theme="1"/>
        <rFont val="方正仿宋简体"/>
        <charset val="134"/>
      </rPr>
      <t>年夏马勒乡土地碎片化整理及农田水利附属设施建设项目</t>
    </r>
  </si>
  <si>
    <r>
      <rPr>
        <sz val="20"/>
        <color theme="1"/>
        <rFont val="方正仿宋简体"/>
        <charset val="134"/>
      </rPr>
      <t>巴楚县夏马勒乡奇特（</t>
    </r>
    <r>
      <rPr>
        <sz val="20"/>
        <color theme="1"/>
        <rFont val="Times New Roman"/>
        <charset val="134"/>
      </rPr>
      <t>10</t>
    </r>
    <r>
      <rPr>
        <sz val="20"/>
        <color theme="1"/>
        <rFont val="方正仿宋简体"/>
        <charset val="134"/>
      </rPr>
      <t>）村</t>
    </r>
  </si>
  <si>
    <r>
      <rPr>
        <b/>
        <sz val="20"/>
        <color theme="1"/>
        <rFont val="方正仿宋简体"/>
        <charset val="134"/>
      </rPr>
      <t>总投资：</t>
    </r>
    <r>
      <rPr>
        <sz val="20"/>
        <color theme="1"/>
        <rFont val="Times New Roman"/>
        <charset val="134"/>
      </rPr>
      <t>46.5</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实施土地碎片化整理</t>
    </r>
    <r>
      <rPr>
        <sz val="20"/>
        <color theme="1"/>
        <rFont val="Times New Roman"/>
        <charset val="134"/>
      </rPr>
      <t>463.54</t>
    </r>
    <r>
      <rPr>
        <sz val="20"/>
        <color theme="1"/>
        <rFont val="方正仿宋简体"/>
        <charset val="134"/>
      </rPr>
      <t>亩。</t>
    </r>
  </si>
  <si>
    <t>夏马勒乡</t>
  </si>
  <si>
    <r>
      <rPr>
        <sz val="20"/>
        <color theme="1"/>
        <rFont val="方正仿宋简体"/>
        <charset val="134"/>
      </rPr>
      <t>耿德一、木拉提</t>
    </r>
    <r>
      <rPr>
        <sz val="20"/>
        <color theme="1"/>
        <rFont val="Times New Roman"/>
        <charset val="134"/>
      </rPr>
      <t>·</t>
    </r>
    <r>
      <rPr>
        <sz val="20"/>
        <color theme="1"/>
        <rFont val="方正仿宋简体"/>
        <charset val="134"/>
      </rPr>
      <t>库尔班</t>
    </r>
  </si>
  <si>
    <r>
      <rPr>
        <sz val="20"/>
        <color theme="1"/>
        <rFont val="方正仿宋简体"/>
        <charset val="134"/>
      </rPr>
      <t>土地碎片化建设面积</t>
    </r>
    <r>
      <rPr>
        <sz val="20"/>
        <color theme="1"/>
        <rFont val="宋体"/>
        <charset val="134"/>
      </rPr>
      <t>≥</t>
    </r>
    <r>
      <rPr>
        <sz val="20"/>
        <color theme="1"/>
        <rFont val="Times New Roman"/>
        <charset val="134"/>
      </rPr>
      <t>463.54</t>
    </r>
    <r>
      <rPr>
        <sz val="20"/>
        <color theme="1"/>
        <rFont val="方正仿宋简体"/>
        <charset val="134"/>
      </rPr>
      <t>亩，项目验收合格率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11</t>
    </r>
    <r>
      <rPr>
        <sz val="20"/>
        <color theme="1"/>
        <rFont val="方正仿宋简体"/>
        <charset val="134"/>
      </rPr>
      <t>户，受益脱贫人口（含监测帮扶对象）</t>
    </r>
    <r>
      <rPr>
        <sz val="20"/>
        <color theme="1"/>
        <rFont val="宋体"/>
        <charset val="134"/>
      </rPr>
      <t>≥</t>
    </r>
    <r>
      <rPr>
        <sz val="20"/>
        <color theme="1"/>
        <rFont val="Times New Roman"/>
        <charset val="134"/>
      </rPr>
      <t>43</t>
    </r>
    <r>
      <rPr>
        <sz val="20"/>
        <color theme="1"/>
        <rFont val="方正仿宋简体"/>
        <charset val="134"/>
      </rPr>
      <t>人，能够有效降低项目区农业种植成本，提高农作物产量，保障国家粮食安全，推动农户实现增产增收，持续提升种植规模化，促进农业资源可持续利用。</t>
    </r>
  </si>
  <si>
    <t>BCX037</t>
  </si>
  <si>
    <r>
      <rPr>
        <sz val="20"/>
        <color theme="1"/>
        <rFont val="方正仿宋简体"/>
        <charset val="134"/>
      </rPr>
      <t>巴楚县</t>
    </r>
    <r>
      <rPr>
        <sz val="20"/>
        <color theme="1"/>
        <rFont val="Times New Roman"/>
        <charset val="134"/>
      </rPr>
      <t>2024</t>
    </r>
    <r>
      <rPr>
        <sz val="20"/>
        <color theme="1"/>
        <rFont val="方正仿宋简体"/>
        <charset val="134"/>
      </rPr>
      <t>年多来提巴格乡土地碎片化整理及农田水利附属设施建设项目</t>
    </r>
  </si>
  <si>
    <r>
      <rPr>
        <sz val="20"/>
        <color theme="1"/>
        <rFont val="方正仿宋简体"/>
        <charset val="134"/>
      </rPr>
      <t>多来提巴格乡</t>
    </r>
    <r>
      <rPr>
        <sz val="20"/>
        <color theme="1"/>
        <rFont val="Times New Roman"/>
        <charset val="134"/>
      </rPr>
      <t>6</t>
    </r>
    <r>
      <rPr>
        <sz val="20"/>
        <color theme="1"/>
        <rFont val="方正仿宋简体"/>
        <charset val="134"/>
      </rPr>
      <t>村、</t>
    </r>
    <r>
      <rPr>
        <sz val="20"/>
        <color theme="1"/>
        <rFont val="Times New Roman"/>
        <charset val="134"/>
      </rPr>
      <t>15</t>
    </r>
    <r>
      <rPr>
        <sz val="20"/>
        <color theme="1"/>
        <rFont val="方正仿宋简体"/>
        <charset val="134"/>
      </rPr>
      <t>村</t>
    </r>
  </si>
  <si>
    <r>
      <rPr>
        <b/>
        <sz val="20"/>
        <color theme="1"/>
        <rFont val="方正仿宋简体"/>
        <charset val="134"/>
      </rPr>
      <t>总投资：</t>
    </r>
    <r>
      <rPr>
        <sz val="20"/>
        <color theme="1"/>
        <rFont val="Times New Roman"/>
        <charset val="134"/>
      </rPr>
      <t>61.2</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为多来提巴格乡</t>
    </r>
    <r>
      <rPr>
        <sz val="20"/>
        <color theme="1"/>
        <rFont val="Times New Roman"/>
        <charset val="134"/>
      </rPr>
      <t>6</t>
    </r>
    <r>
      <rPr>
        <sz val="20"/>
        <color theme="1"/>
        <rFont val="方正仿宋简体"/>
        <charset val="134"/>
      </rPr>
      <t>村、</t>
    </r>
    <r>
      <rPr>
        <sz val="20"/>
        <color theme="1"/>
        <rFont val="Times New Roman"/>
        <charset val="134"/>
      </rPr>
      <t>15</t>
    </r>
    <r>
      <rPr>
        <sz val="20"/>
        <color theme="1"/>
        <rFont val="方正仿宋简体"/>
        <charset val="134"/>
      </rPr>
      <t>村实施土地碎片化整理</t>
    </r>
    <r>
      <rPr>
        <sz val="20"/>
        <color theme="1"/>
        <rFont val="Times New Roman"/>
        <charset val="134"/>
      </rPr>
      <t>612</t>
    </r>
    <r>
      <rPr>
        <sz val="20"/>
        <color theme="1"/>
        <rFont val="方正仿宋简体"/>
        <charset val="134"/>
      </rPr>
      <t>亩，其中：</t>
    </r>
    <r>
      <rPr>
        <sz val="20"/>
        <color theme="1"/>
        <rFont val="Times New Roman"/>
        <charset val="134"/>
      </rPr>
      <t>6</t>
    </r>
    <r>
      <rPr>
        <sz val="20"/>
        <color theme="1"/>
        <rFont val="方正仿宋简体"/>
        <charset val="134"/>
      </rPr>
      <t>村</t>
    </r>
    <r>
      <rPr>
        <sz val="20"/>
        <color theme="1"/>
        <rFont val="Times New Roman"/>
        <charset val="134"/>
      </rPr>
      <t>512</t>
    </r>
    <r>
      <rPr>
        <sz val="20"/>
        <color theme="1"/>
        <rFont val="方正仿宋简体"/>
        <charset val="134"/>
      </rPr>
      <t>亩、</t>
    </r>
    <r>
      <rPr>
        <sz val="20"/>
        <color theme="1"/>
        <rFont val="Times New Roman"/>
        <charset val="134"/>
      </rPr>
      <t>15</t>
    </r>
    <r>
      <rPr>
        <sz val="20"/>
        <color theme="1"/>
        <rFont val="方正仿宋简体"/>
        <charset val="134"/>
      </rPr>
      <t>村</t>
    </r>
    <r>
      <rPr>
        <sz val="20"/>
        <color theme="1"/>
        <rFont val="Times New Roman"/>
        <charset val="134"/>
      </rPr>
      <t>100</t>
    </r>
    <r>
      <rPr>
        <sz val="20"/>
        <color theme="1"/>
        <rFont val="方正仿宋简体"/>
        <charset val="134"/>
      </rPr>
      <t>亩。</t>
    </r>
  </si>
  <si>
    <t>多来提巴格乡</t>
  </si>
  <si>
    <t>耿德一、刘山山</t>
  </si>
  <si>
    <r>
      <rPr>
        <sz val="20"/>
        <color theme="1"/>
        <rFont val="方正仿宋简体"/>
        <charset val="134"/>
      </rPr>
      <t>土地碎片化整理工程量</t>
    </r>
    <r>
      <rPr>
        <sz val="20"/>
        <color theme="1"/>
        <rFont val="宋体"/>
        <charset val="134"/>
      </rPr>
      <t>≥</t>
    </r>
    <r>
      <rPr>
        <sz val="20"/>
        <color theme="1"/>
        <rFont val="Times New Roman"/>
        <charset val="134"/>
      </rPr>
      <t>612</t>
    </r>
    <r>
      <rPr>
        <sz val="20"/>
        <color theme="1"/>
        <rFont val="方正仿宋简体"/>
        <charset val="134"/>
      </rPr>
      <t>亩，项目验收合格率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40</t>
    </r>
    <r>
      <rPr>
        <sz val="20"/>
        <color theme="1"/>
        <rFont val="方正仿宋简体"/>
        <charset val="134"/>
      </rPr>
      <t>户，受益脱贫人口（含监测帮扶对象）</t>
    </r>
    <r>
      <rPr>
        <sz val="20"/>
        <color theme="1"/>
        <rFont val="宋体"/>
        <charset val="134"/>
      </rPr>
      <t>≥</t>
    </r>
    <r>
      <rPr>
        <sz val="20"/>
        <color theme="1"/>
        <rFont val="Times New Roman"/>
        <charset val="134"/>
      </rPr>
      <t>77</t>
    </r>
    <r>
      <rPr>
        <sz val="20"/>
        <color theme="1"/>
        <rFont val="方正仿宋简体"/>
        <charset val="134"/>
      </rPr>
      <t>人，能够有效降低项目区农业种植成本，提高农作物产量，保障国家粮食安全，推动农户实现增产增收，持续提升种植规模化，促进农业资源可持续利用。</t>
    </r>
  </si>
  <si>
    <t>BCX038</t>
  </si>
  <si>
    <r>
      <rPr>
        <sz val="20"/>
        <color theme="1"/>
        <rFont val="方正仿宋简体"/>
        <charset val="134"/>
      </rPr>
      <t>巴楚县</t>
    </r>
    <r>
      <rPr>
        <sz val="20"/>
        <color theme="1"/>
        <rFont val="Times New Roman"/>
        <charset val="134"/>
      </rPr>
      <t>2024</t>
    </r>
    <r>
      <rPr>
        <sz val="20"/>
        <color theme="1"/>
        <rFont val="方正仿宋简体"/>
        <charset val="134"/>
      </rPr>
      <t>年恰尔巴格乡土地碎片化整理及农田水利附属设施建设项目</t>
    </r>
  </si>
  <si>
    <r>
      <rPr>
        <sz val="20"/>
        <color theme="1"/>
        <rFont val="方正仿宋简体"/>
        <charset val="134"/>
      </rPr>
      <t>巴楚县恰尔巴格乡炮台</t>
    </r>
    <r>
      <rPr>
        <sz val="20"/>
        <color theme="1"/>
        <rFont val="Times New Roman"/>
        <charset val="134"/>
      </rPr>
      <t>(16)</t>
    </r>
    <r>
      <rPr>
        <sz val="20"/>
        <color theme="1"/>
        <rFont val="方正仿宋简体"/>
        <charset val="134"/>
      </rPr>
      <t>村</t>
    </r>
  </si>
  <si>
    <r>
      <rPr>
        <b/>
        <sz val="20"/>
        <color theme="1"/>
        <rFont val="方正仿宋简体"/>
        <charset val="134"/>
      </rPr>
      <t>总投资：</t>
    </r>
    <r>
      <rPr>
        <sz val="20"/>
        <color theme="1"/>
        <rFont val="Times New Roman"/>
        <charset val="134"/>
      </rPr>
      <t>280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实施土地碎片化整理及高效节水</t>
    </r>
    <r>
      <rPr>
        <sz val="20"/>
        <color theme="1"/>
        <rFont val="Times New Roman"/>
        <charset val="134"/>
      </rPr>
      <t>1620</t>
    </r>
    <r>
      <rPr>
        <sz val="20"/>
        <color theme="1"/>
        <rFont val="方正仿宋简体"/>
        <charset val="134"/>
      </rPr>
      <t>亩，新建滴灌系统</t>
    </r>
    <r>
      <rPr>
        <sz val="20"/>
        <color theme="1"/>
        <rFont val="Times New Roman"/>
        <charset val="134"/>
      </rPr>
      <t>2</t>
    </r>
    <r>
      <rPr>
        <sz val="20"/>
        <color theme="1"/>
        <rFont val="方正仿宋简体"/>
        <charset val="134"/>
      </rPr>
      <t>个，其中埋设</t>
    </r>
    <r>
      <rPr>
        <sz val="20"/>
        <color theme="1"/>
        <rFont val="Times New Roman"/>
        <charset val="134"/>
      </rPr>
      <t>dn90-dn250PVC-M</t>
    </r>
    <r>
      <rPr>
        <sz val="20"/>
        <color theme="1"/>
        <rFont val="方正仿宋简体"/>
        <charset val="134"/>
      </rPr>
      <t>管</t>
    </r>
    <r>
      <rPr>
        <sz val="20"/>
        <color theme="1"/>
        <rFont val="Times New Roman"/>
        <charset val="134"/>
      </rPr>
      <t xml:space="preserve">8.765 </t>
    </r>
    <r>
      <rPr>
        <sz val="20"/>
        <color theme="1"/>
        <rFont val="方正仿宋简体"/>
        <charset val="134"/>
      </rPr>
      <t>公里、沉砂池</t>
    </r>
    <r>
      <rPr>
        <sz val="20"/>
        <color theme="1"/>
        <rFont val="Times New Roman"/>
        <charset val="134"/>
      </rPr>
      <t>2</t>
    </r>
    <r>
      <rPr>
        <sz val="20"/>
        <color theme="1"/>
        <rFont val="方正仿宋简体"/>
        <charset val="134"/>
      </rPr>
      <t>座、首部管理房</t>
    </r>
    <r>
      <rPr>
        <sz val="20"/>
        <color theme="1"/>
        <rFont val="Times New Roman"/>
        <charset val="134"/>
      </rPr>
      <t>2</t>
    </r>
    <r>
      <rPr>
        <sz val="20"/>
        <color theme="1"/>
        <rFont val="方正仿宋简体"/>
        <charset val="134"/>
      </rPr>
      <t>座、</t>
    </r>
    <r>
      <rPr>
        <sz val="20"/>
        <color theme="1"/>
        <rFont val="Times New Roman"/>
        <charset val="134"/>
      </rPr>
      <t>10KV</t>
    </r>
    <r>
      <rPr>
        <sz val="20"/>
        <color theme="1"/>
        <rFont val="方正仿宋简体"/>
        <charset val="134"/>
      </rPr>
      <t>输电线路</t>
    </r>
    <r>
      <rPr>
        <sz val="20"/>
        <color theme="1"/>
        <rFont val="Times New Roman"/>
        <charset val="134"/>
      </rPr>
      <t>850</t>
    </r>
    <r>
      <rPr>
        <sz val="20"/>
        <color theme="1"/>
        <rFont val="方正仿宋简体"/>
        <charset val="134"/>
      </rPr>
      <t>米，配套相关附属设施。</t>
    </r>
  </si>
  <si>
    <t>恰尔巴格乡</t>
  </si>
  <si>
    <t>耿德一、贾中元</t>
  </si>
  <si>
    <r>
      <rPr>
        <sz val="20"/>
        <color theme="1"/>
        <rFont val="方正仿宋简体"/>
        <charset val="134"/>
      </rPr>
      <t>土地进行碎片化整理及高效节水亩数</t>
    </r>
    <r>
      <rPr>
        <sz val="20"/>
        <color theme="1"/>
        <rFont val="宋体"/>
        <charset val="134"/>
      </rPr>
      <t>≥</t>
    </r>
    <r>
      <rPr>
        <sz val="20"/>
        <color theme="1"/>
        <rFont val="Times New Roman"/>
        <charset val="134"/>
      </rPr>
      <t>1620</t>
    </r>
    <r>
      <rPr>
        <sz val="20"/>
        <color theme="1"/>
        <rFont val="方正仿宋简体"/>
        <charset val="134"/>
      </rPr>
      <t>亩，建设管道工程量</t>
    </r>
    <r>
      <rPr>
        <sz val="20"/>
        <color theme="1"/>
        <rFont val="宋体"/>
        <charset val="134"/>
      </rPr>
      <t>≥</t>
    </r>
    <r>
      <rPr>
        <sz val="20"/>
        <color theme="1"/>
        <rFont val="Times New Roman"/>
        <charset val="134"/>
      </rPr>
      <t>8.765km</t>
    </r>
    <r>
      <rPr>
        <sz val="20"/>
        <color theme="1"/>
        <rFont val="方正仿宋简体"/>
        <charset val="134"/>
      </rPr>
      <t>，建设首部管理用房工程数量</t>
    </r>
    <r>
      <rPr>
        <sz val="20"/>
        <color theme="1"/>
        <rFont val="宋体"/>
        <charset val="134"/>
      </rPr>
      <t>≥</t>
    </r>
    <r>
      <rPr>
        <sz val="20"/>
        <color theme="1"/>
        <rFont val="Times New Roman"/>
        <charset val="134"/>
      </rPr>
      <t>2</t>
    </r>
    <r>
      <rPr>
        <sz val="20"/>
        <color theme="1"/>
        <rFont val="方正仿宋简体"/>
        <charset val="134"/>
      </rPr>
      <t>座，建设沉砂池工程数量</t>
    </r>
    <r>
      <rPr>
        <sz val="20"/>
        <color theme="1"/>
        <rFont val="宋体"/>
        <charset val="134"/>
      </rPr>
      <t>≥</t>
    </r>
    <r>
      <rPr>
        <sz val="20"/>
        <color theme="1"/>
        <rFont val="Times New Roman"/>
        <charset val="134"/>
      </rPr>
      <t>2</t>
    </r>
    <r>
      <rPr>
        <sz val="20"/>
        <color theme="1"/>
        <rFont val="方正仿宋简体"/>
        <charset val="134"/>
      </rPr>
      <t>座，建设</t>
    </r>
    <r>
      <rPr>
        <sz val="20"/>
        <color theme="1"/>
        <rFont val="Times New Roman"/>
        <charset val="134"/>
      </rPr>
      <t>10KV</t>
    </r>
    <r>
      <rPr>
        <sz val="20"/>
        <color theme="1"/>
        <rFont val="方正仿宋简体"/>
        <charset val="134"/>
      </rPr>
      <t>输电线路工程量</t>
    </r>
    <r>
      <rPr>
        <sz val="20"/>
        <color theme="1"/>
        <rFont val="宋体"/>
        <charset val="134"/>
      </rPr>
      <t>≥</t>
    </r>
    <r>
      <rPr>
        <sz val="20"/>
        <color theme="1"/>
        <rFont val="Times New Roman"/>
        <charset val="134"/>
      </rPr>
      <t>0.85km</t>
    </r>
    <r>
      <rPr>
        <sz val="20"/>
        <color theme="1"/>
        <rFont val="方正仿宋简体"/>
        <charset val="134"/>
      </rPr>
      <t>，项目验收合格率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经济效益：带动增加当地农民人均收入</t>
    </r>
    <r>
      <rPr>
        <sz val="20"/>
        <color theme="1"/>
        <rFont val="宋体"/>
        <charset val="134"/>
      </rPr>
      <t>≥</t>
    </r>
    <r>
      <rPr>
        <sz val="20"/>
        <color theme="1"/>
        <rFont val="Times New Roman"/>
        <charset val="134"/>
      </rPr>
      <t>1</t>
    </r>
    <r>
      <rPr>
        <sz val="20"/>
        <color theme="1"/>
        <rFont val="方正仿宋简体"/>
        <charset val="134"/>
      </rPr>
      <t>万元</t>
    </r>
    <r>
      <rPr>
        <sz val="20"/>
        <color theme="1"/>
        <rFont val="Times New Roman"/>
        <charset val="134"/>
      </rPr>
      <t>/</t>
    </r>
    <r>
      <rPr>
        <sz val="20"/>
        <color theme="1"/>
        <rFont val="方正仿宋简体"/>
        <charset val="134"/>
      </rPr>
      <t>人，增加村集体经济收入</t>
    </r>
    <r>
      <rPr>
        <sz val="20"/>
        <color theme="1"/>
        <rFont val="宋体"/>
        <charset val="134"/>
      </rPr>
      <t>≥</t>
    </r>
    <r>
      <rPr>
        <sz val="20"/>
        <color theme="1"/>
        <rFont val="Times New Roman"/>
        <charset val="134"/>
      </rPr>
      <t>15</t>
    </r>
    <r>
      <rPr>
        <sz val="20"/>
        <color theme="1"/>
        <rFont val="方正仿宋简体"/>
        <charset val="134"/>
      </rPr>
      <t>万元。</t>
    </r>
    <r>
      <rPr>
        <sz val="20"/>
        <color theme="1"/>
        <rFont val="Times New Roman"/>
        <charset val="134"/>
      </rPr>
      <t xml:space="preserve">
</t>
    </r>
    <r>
      <rPr>
        <sz val="20"/>
        <color theme="1"/>
        <rFont val="方正仿宋简体"/>
        <charset val="134"/>
      </rPr>
      <t>社会效益：能够有效降低项目区农业种植成本，提高农作物产量，保障国家粮食安全，推动农户实现增产增收，持续提升种植规模化，促进农业资源可持续利用。</t>
    </r>
  </si>
  <si>
    <t>BCX039</t>
  </si>
  <si>
    <r>
      <rPr>
        <sz val="20"/>
        <color theme="1"/>
        <rFont val="方正仿宋简体"/>
        <charset val="134"/>
      </rPr>
      <t>巴楚县阿瓦提镇</t>
    </r>
    <r>
      <rPr>
        <sz val="20"/>
        <color theme="1"/>
        <rFont val="Times New Roman"/>
        <charset val="134"/>
      </rPr>
      <t>2024</t>
    </r>
    <r>
      <rPr>
        <sz val="20"/>
        <color theme="1"/>
        <rFont val="方正仿宋简体"/>
        <charset val="134"/>
      </rPr>
      <t>年高标准农田斗渠配套建设项目</t>
    </r>
  </si>
  <si>
    <r>
      <rPr>
        <sz val="20"/>
        <color theme="1"/>
        <rFont val="方正仿宋简体"/>
        <charset val="134"/>
      </rPr>
      <t>阿瓦提镇</t>
    </r>
    <r>
      <rPr>
        <sz val="20"/>
        <color theme="1"/>
        <rFont val="Times New Roman"/>
        <charset val="134"/>
      </rPr>
      <t>5</t>
    </r>
    <r>
      <rPr>
        <sz val="20"/>
        <color theme="1"/>
        <rFont val="方正仿宋简体"/>
        <charset val="134"/>
      </rPr>
      <t>村、</t>
    </r>
    <r>
      <rPr>
        <sz val="20"/>
        <color theme="1"/>
        <rFont val="Times New Roman"/>
        <charset val="134"/>
      </rPr>
      <t>10</t>
    </r>
    <r>
      <rPr>
        <sz val="20"/>
        <color theme="1"/>
        <rFont val="方正仿宋简体"/>
        <charset val="134"/>
      </rPr>
      <t>村、</t>
    </r>
    <r>
      <rPr>
        <sz val="20"/>
        <color theme="1"/>
        <rFont val="Times New Roman"/>
        <charset val="134"/>
      </rPr>
      <t>12</t>
    </r>
    <r>
      <rPr>
        <sz val="20"/>
        <color theme="1"/>
        <rFont val="方正仿宋简体"/>
        <charset val="134"/>
      </rPr>
      <t>村、</t>
    </r>
    <r>
      <rPr>
        <sz val="20"/>
        <color theme="1"/>
        <rFont val="Times New Roman"/>
        <charset val="134"/>
      </rPr>
      <t>13</t>
    </r>
    <r>
      <rPr>
        <sz val="20"/>
        <color theme="1"/>
        <rFont val="方正仿宋简体"/>
        <charset val="134"/>
      </rPr>
      <t>村、</t>
    </r>
    <r>
      <rPr>
        <sz val="20"/>
        <color theme="1"/>
        <rFont val="Times New Roman"/>
        <charset val="134"/>
      </rPr>
      <t>15</t>
    </r>
    <r>
      <rPr>
        <sz val="20"/>
        <color theme="1"/>
        <rFont val="方正仿宋简体"/>
        <charset val="134"/>
      </rPr>
      <t>村、</t>
    </r>
    <r>
      <rPr>
        <sz val="20"/>
        <color theme="1"/>
        <rFont val="Times New Roman"/>
        <charset val="134"/>
      </rPr>
      <t>16</t>
    </r>
    <r>
      <rPr>
        <sz val="20"/>
        <color theme="1"/>
        <rFont val="方正仿宋简体"/>
        <charset val="134"/>
      </rPr>
      <t>村、</t>
    </r>
    <r>
      <rPr>
        <sz val="20"/>
        <color theme="1"/>
        <rFont val="Times New Roman"/>
        <charset val="134"/>
      </rPr>
      <t>19</t>
    </r>
    <r>
      <rPr>
        <sz val="20"/>
        <color theme="1"/>
        <rFont val="方正仿宋简体"/>
        <charset val="134"/>
      </rPr>
      <t>村、</t>
    </r>
    <r>
      <rPr>
        <sz val="20"/>
        <color theme="1"/>
        <rFont val="Times New Roman"/>
        <charset val="134"/>
      </rPr>
      <t>20</t>
    </r>
    <r>
      <rPr>
        <sz val="20"/>
        <color theme="1"/>
        <rFont val="方正仿宋简体"/>
        <charset val="134"/>
      </rPr>
      <t>村</t>
    </r>
  </si>
  <si>
    <r>
      <rPr>
        <b/>
        <sz val="20"/>
        <color theme="1"/>
        <rFont val="方正仿宋简体"/>
        <charset val="134"/>
      </rPr>
      <t>总投资：</t>
    </r>
    <r>
      <rPr>
        <sz val="20"/>
        <color theme="1"/>
        <rFont val="Times New Roman"/>
        <charset val="134"/>
      </rPr>
      <t>4475.48</t>
    </r>
    <r>
      <rPr>
        <sz val="20"/>
        <color theme="1"/>
        <rFont val="方正仿宋简体"/>
        <charset val="134"/>
      </rPr>
      <t>万元</t>
    </r>
    <r>
      <rPr>
        <b/>
        <sz val="20"/>
        <color theme="1"/>
        <rFont val="Times New Roman"/>
        <charset val="134"/>
      </rPr>
      <t xml:space="preserve">
</t>
    </r>
    <r>
      <rPr>
        <b/>
        <sz val="20"/>
        <color theme="1"/>
        <rFont val="方正仿宋简体"/>
        <charset val="134"/>
      </rPr>
      <t>建设内容：</t>
    </r>
    <r>
      <rPr>
        <sz val="20"/>
        <color theme="1"/>
        <rFont val="方正仿宋简体"/>
        <charset val="134"/>
      </rPr>
      <t>改建斗渠</t>
    </r>
    <r>
      <rPr>
        <sz val="20"/>
        <color theme="1"/>
        <rFont val="Times New Roman"/>
        <charset val="134"/>
      </rPr>
      <t>33.137km</t>
    </r>
    <r>
      <rPr>
        <sz val="20"/>
        <color theme="1"/>
        <rFont val="方正仿宋简体"/>
        <charset val="134"/>
      </rPr>
      <t>，设计流量</t>
    </r>
    <r>
      <rPr>
        <sz val="20"/>
        <color theme="1"/>
        <rFont val="Times New Roman"/>
        <charset val="134"/>
      </rPr>
      <t>0.2m³/s</t>
    </r>
    <r>
      <rPr>
        <sz val="20"/>
        <color theme="1"/>
        <rFont val="方正仿宋简体"/>
        <charset val="134"/>
      </rPr>
      <t>～</t>
    </r>
    <r>
      <rPr>
        <sz val="20"/>
        <color theme="1"/>
        <rFont val="Times New Roman"/>
        <charset val="134"/>
      </rPr>
      <t>0.8m³/s</t>
    </r>
    <r>
      <rPr>
        <sz val="20"/>
        <color theme="1"/>
        <rFont val="方正仿宋简体"/>
        <charset val="134"/>
      </rPr>
      <t>，配套渠系建筑物</t>
    </r>
    <r>
      <rPr>
        <sz val="20"/>
        <color theme="1"/>
        <rFont val="Times New Roman"/>
        <charset val="134"/>
      </rPr>
      <t>271</t>
    </r>
    <r>
      <rPr>
        <sz val="20"/>
        <color theme="1"/>
        <rFont val="方正仿宋简体"/>
        <charset val="134"/>
      </rPr>
      <t>座，其中：水闸</t>
    </r>
    <r>
      <rPr>
        <sz val="20"/>
        <color theme="1"/>
        <rFont val="Times New Roman"/>
        <charset val="134"/>
      </rPr>
      <t>195</t>
    </r>
    <r>
      <rPr>
        <sz val="20"/>
        <color theme="1"/>
        <rFont val="方正仿宋简体"/>
        <charset val="134"/>
      </rPr>
      <t>座、农桥</t>
    </r>
    <r>
      <rPr>
        <sz val="20"/>
        <color theme="1"/>
        <rFont val="Times New Roman"/>
        <charset val="134"/>
      </rPr>
      <t>74</t>
    </r>
    <r>
      <rPr>
        <sz val="20"/>
        <color theme="1"/>
        <rFont val="方正仿宋简体"/>
        <charset val="134"/>
      </rPr>
      <t>座、渡槽</t>
    </r>
    <r>
      <rPr>
        <sz val="20"/>
        <color theme="1"/>
        <rFont val="Times New Roman"/>
        <charset val="134"/>
      </rPr>
      <t>2</t>
    </r>
    <r>
      <rPr>
        <sz val="20"/>
        <color theme="1"/>
        <rFont val="方正仿宋简体"/>
        <charset val="134"/>
      </rPr>
      <t>座。项目建成后，所形成的固定资产纳入衔接项目资产管理，权属归村集体所有。</t>
    </r>
  </si>
  <si>
    <t>耿德一</t>
  </si>
  <si>
    <r>
      <rPr>
        <sz val="20"/>
        <color theme="1"/>
        <rFont val="方正仿宋简体"/>
        <charset val="134"/>
      </rPr>
      <t>改建渠道长度</t>
    </r>
    <r>
      <rPr>
        <sz val="20"/>
        <color theme="1"/>
        <rFont val="宋体"/>
        <charset val="134"/>
      </rPr>
      <t>≥</t>
    </r>
    <r>
      <rPr>
        <sz val="20"/>
        <color theme="1"/>
        <rFont val="Times New Roman"/>
        <charset val="134"/>
      </rPr>
      <t>33.137km</t>
    </r>
    <r>
      <rPr>
        <sz val="20"/>
        <color theme="1"/>
        <rFont val="方正仿宋简体"/>
        <charset val="134"/>
      </rPr>
      <t>，新建配套渠系建筑物数量</t>
    </r>
    <r>
      <rPr>
        <sz val="20"/>
        <color theme="1"/>
        <rFont val="宋体"/>
        <charset val="134"/>
      </rPr>
      <t>≥</t>
    </r>
    <r>
      <rPr>
        <sz val="20"/>
        <color theme="1"/>
        <rFont val="Times New Roman"/>
        <charset val="134"/>
      </rPr>
      <t>271</t>
    </r>
    <r>
      <rPr>
        <sz val="20"/>
        <color theme="1"/>
        <rFont val="方正仿宋简体"/>
        <charset val="134"/>
      </rPr>
      <t>座，新增和改善灌溉面积</t>
    </r>
    <r>
      <rPr>
        <sz val="20"/>
        <color theme="1"/>
        <rFont val="宋体"/>
        <charset val="134"/>
      </rPr>
      <t>≥</t>
    </r>
    <r>
      <rPr>
        <sz val="20"/>
        <color theme="1"/>
        <rFont val="Times New Roman"/>
        <charset val="134"/>
      </rPr>
      <t>4.96</t>
    </r>
    <r>
      <rPr>
        <sz val="20"/>
        <color theme="1"/>
        <rFont val="方正仿宋简体"/>
        <charset val="134"/>
      </rPr>
      <t>万亩，受益行政村数</t>
    </r>
    <r>
      <rPr>
        <sz val="20"/>
        <color theme="1"/>
        <rFont val="宋体"/>
        <charset val="134"/>
      </rPr>
      <t>≥</t>
    </r>
    <r>
      <rPr>
        <sz val="20"/>
        <color theme="1"/>
        <rFont val="Times New Roman"/>
        <charset val="134"/>
      </rPr>
      <t>8</t>
    </r>
    <r>
      <rPr>
        <sz val="20"/>
        <color theme="1"/>
        <rFont val="方正仿宋简体"/>
        <charset val="134"/>
      </rPr>
      <t>个，项目验收合格率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924</t>
    </r>
    <r>
      <rPr>
        <sz val="20"/>
        <color theme="1"/>
        <rFont val="方正仿宋简体"/>
        <charset val="134"/>
      </rPr>
      <t>户，受益脱贫人口（含监测帮扶对象）</t>
    </r>
    <r>
      <rPr>
        <sz val="20"/>
        <color theme="1"/>
        <rFont val="宋体"/>
        <charset val="134"/>
      </rPr>
      <t>≥</t>
    </r>
    <r>
      <rPr>
        <sz val="20"/>
        <color theme="1"/>
        <rFont val="Times New Roman"/>
        <charset val="134"/>
      </rPr>
      <t>2945</t>
    </r>
    <r>
      <rPr>
        <sz val="20"/>
        <color theme="1"/>
        <rFont val="方正仿宋简体"/>
        <charset val="134"/>
      </rPr>
      <t>人，提高水资源利用率和保证率，全面提升灌溉水平，降低运行成本，提高水利工程综合效益。</t>
    </r>
  </si>
  <si>
    <t>BCX040</t>
  </si>
  <si>
    <r>
      <rPr>
        <sz val="20"/>
        <color theme="1"/>
        <rFont val="方正仿宋简体"/>
        <charset val="134"/>
      </rPr>
      <t>巴楚县阿拉格尔乡</t>
    </r>
    <r>
      <rPr>
        <sz val="20"/>
        <color theme="1"/>
        <rFont val="Times New Roman"/>
        <charset val="134"/>
      </rPr>
      <t>2024</t>
    </r>
    <r>
      <rPr>
        <sz val="20"/>
        <color theme="1"/>
        <rFont val="方正仿宋简体"/>
        <charset val="134"/>
      </rPr>
      <t>年高标准农田斗渠配套建设项目</t>
    </r>
  </si>
  <si>
    <r>
      <rPr>
        <b/>
        <sz val="20"/>
        <color theme="1"/>
        <rFont val="方正仿宋简体"/>
        <charset val="134"/>
      </rPr>
      <t>总投资：</t>
    </r>
    <r>
      <rPr>
        <sz val="20"/>
        <color theme="1"/>
        <rFont val="Times New Roman"/>
        <charset val="134"/>
      </rPr>
      <t>4063.01</t>
    </r>
    <r>
      <rPr>
        <sz val="20"/>
        <color theme="1"/>
        <rFont val="方正仿宋简体"/>
        <charset val="134"/>
      </rPr>
      <t>万元</t>
    </r>
    <r>
      <rPr>
        <b/>
        <sz val="20"/>
        <color theme="1"/>
        <rFont val="Times New Roman"/>
        <charset val="134"/>
      </rPr>
      <t xml:space="preserve">
</t>
    </r>
    <r>
      <rPr>
        <b/>
        <sz val="20"/>
        <color theme="1"/>
        <rFont val="方正仿宋简体"/>
        <charset val="134"/>
      </rPr>
      <t>建设内容：</t>
    </r>
    <r>
      <rPr>
        <sz val="20"/>
        <color theme="1"/>
        <rFont val="方正仿宋简体"/>
        <charset val="134"/>
      </rPr>
      <t>新建斗渠</t>
    </r>
    <r>
      <rPr>
        <sz val="20"/>
        <color theme="1"/>
        <rFont val="Times New Roman"/>
        <charset val="134"/>
      </rPr>
      <t>41.367km</t>
    </r>
    <r>
      <rPr>
        <sz val="20"/>
        <color theme="1"/>
        <rFont val="方正仿宋简体"/>
        <charset val="134"/>
      </rPr>
      <t>，流量为</t>
    </r>
    <r>
      <rPr>
        <sz val="20"/>
        <color theme="1"/>
        <rFont val="Times New Roman"/>
        <charset val="134"/>
      </rPr>
      <t>0.11m³/s-0.58m³/s</t>
    </r>
    <r>
      <rPr>
        <sz val="20"/>
        <color theme="1"/>
        <rFont val="方正仿宋简体"/>
        <charset val="134"/>
      </rPr>
      <t>，并配套建设相关附属设施。项目建成后，所形成的固定资产纳入衔接项目资产管理，权属归村集体所有。</t>
    </r>
  </si>
  <si>
    <r>
      <rPr>
        <sz val="20"/>
        <color theme="1"/>
        <rFont val="方正仿宋简体"/>
        <charset val="134"/>
      </rPr>
      <t>改建渠道长度</t>
    </r>
    <r>
      <rPr>
        <sz val="20"/>
        <color theme="1"/>
        <rFont val="宋体"/>
        <charset val="134"/>
      </rPr>
      <t>≥</t>
    </r>
    <r>
      <rPr>
        <sz val="20"/>
        <color theme="1"/>
        <rFont val="Times New Roman"/>
        <charset val="134"/>
      </rPr>
      <t>41.367km</t>
    </r>
    <r>
      <rPr>
        <sz val="20"/>
        <color theme="1"/>
        <rFont val="方正仿宋简体"/>
        <charset val="134"/>
      </rPr>
      <t>，新建配套渠系建筑物数量</t>
    </r>
    <r>
      <rPr>
        <sz val="20"/>
        <color theme="1"/>
        <rFont val="宋体"/>
        <charset val="134"/>
      </rPr>
      <t>≥</t>
    </r>
    <r>
      <rPr>
        <sz val="20"/>
        <color theme="1"/>
        <rFont val="Times New Roman"/>
        <charset val="134"/>
      </rPr>
      <t>397</t>
    </r>
    <r>
      <rPr>
        <sz val="20"/>
        <color theme="1"/>
        <rFont val="方正仿宋简体"/>
        <charset val="134"/>
      </rPr>
      <t>座，新增和改善灌溉面积</t>
    </r>
    <r>
      <rPr>
        <sz val="20"/>
        <color theme="1"/>
        <rFont val="宋体"/>
        <charset val="134"/>
      </rPr>
      <t>≥</t>
    </r>
    <r>
      <rPr>
        <sz val="20"/>
        <color theme="1"/>
        <rFont val="Times New Roman"/>
        <charset val="134"/>
      </rPr>
      <t>4.7</t>
    </r>
    <r>
      <rPr>
        <sz val="20"/>
        <color theme="1"/>
        <rFont val="方正仿宋简体"/>
        <charset val="134"/>
      </rPr>
      <t>万亩，受益行政村数</t>
    </r>
    <r>
      <rPr>
        <sz val="20"/>
        <color theme="1"/>
        <rFont val="宋体"/>
        <charset val="134"/>
      </rPr>
      <t>≥</t>
    </r>
    <r>
      <rPr>
        <sz val="20"/>
        <color theme="1"/>
        <rFont val="Times New Roman"/>
        <charset val="134"/>
      </rPr>
      <t>12</t>
    </r>
    <r>
      <rPr>
        <sz val="20"/>
        <color theme="1"/>
        <rFont val="方正仿宋简体"/>
        <charset val="134"/>
      </rPr>
      <t>个，项目验收合格率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1148</t>
    </r>
    <r>
      <rPr>
        <sz val="20"/>
        <color theme="1"/>
        <rFont val="方正仿宋简体"/>
        <charset val="134"/>
      </rPr>
      <t>户，受益脱贫人口（含监测帮扶对象）</t>
    </r>
    <r>
      <rPr>
        <sz val="20"/>
        <color theme="1"/>
        <rFont val="宋体"/>
        <charset val="134"/>
      </rPr>
      <t>≥</t>
    </r>
    <r>
      <rPr>
        <sz val="20"/>
        <color theme="1"/>
        <rFont val="Times New Roman"/>
        <charset val="134"/>
      </rPr>
      <t>4189</t>
    </r>
    <r>
      <rPr>
        <sz val="20"/>
        <color theme="1"/>
        <rFont val="方正仿宋简体"/>
        <charset val="134"/>
      </rPr>
      <t>人，提高水资源利用率和保证率，全面提升灌溉水平，降低运行成本，提高水利工程综合效益。</t>
    </r>
  </si>
  <si>
    <t>BCX041</t>
  </si>
  <si>
    <r>
      <rPr>
        <sz val="20"/>
        <color theme="1"/>
        <rFont val="方正仿宋简体"/>
        <charset val="134"/>
      </rPr>
      <t>巴楚县阿纳库勒乡</t>
    </r>
    <r>
      <rPr>
        <sz val="20"/>
        <color theme="1"/>
        <rFont val="Times New Roman"/>
        <charset val="134"/>
      </rPr>
      <t>2024</t>
    </r>
    <r>
      <rPr>
        <sz val="20"/>
        <color theme="1"/>
        <rFont val="方正仿宋简体"/>
        <charset val="134"/>
      </rPr>
      <t>年高标准农田斗渠配套建设项目</t>
    </r>
  </si>
  <si>
    <t>阿纳库勒乡</t>
  </si>
  <si>
    <r>
      <rPr>
        <b/>
        <sz val="20"/>
        <color theme="1"/>
        <rFont val="方正仿宋简体"/>
        <charset val="134"/>
      </rPr>
      <t>总投资：</t>
    </r>
    <r>
      <rPr>
        <sz val="20"/>
        <color theme="1"/>
        <rFont val="Times New Roman"/>
        <charset val="134"/>
      </rPr>
      <t>2239.54</t>
    </r>
    <r>
      <rPr>
        <sz val="20"/>
        <color theme="1"/>
        <rFont val="方正仿宋简体"/>
        <charset val="134"/>
      </rPr>
      <t>万元</t>
    </r>
    <r>
      <rPr>
        <b/>
        <sz val="20"/>
        <color theme="1"/>
        <rFont val="Times New Roman"/>
        <charset val="134"/>
      </rPr>
      <t xml:space="preserve">
</t>
    </r>
    <r>
      <rPr>
        <b/>
        <sz val="20"/>
        <color theme="1"/>
        <rFont val="方正仿宋简体"/>
        <charset val="134"/>
      </rPr>
      <t>建设内容：</t>
    </r>
    <r>
      <rPr>
        <sz val="20"/>
        <color theme="1"/>
        <rFont val="方正仿宋简体"/>
        <charset val="134"/>
      </rPr>
      <t>防渗改造斗渠</t>
    </r>
    <r>
      <rPr>
        <sz val="20"/>
        <color theme="1"/>
        <rFont val="Times New Roman"/>
        <charset val="134"/>
      </rPr>
      <t>9</t>
    </r>
    <r>
      <rPr>
        <sz val="20"/>
        <color theme="1"/>
        <rFont val="方正仿宋简体"/>
        <charset val="134"/>
      </rPr>
      <t>条，设计流量</t>
    </r>
    <r>
      <rPr>
        <sz val="20"/>
        <color theme="1"/>
        <rFont val="Times New Roman"/>
        <charset val="134"/>
      </rPr>
      <t xml:space="preserve"> 0.1m³/s-1.1m³/s</t>
    </r>
    <r>
      <rPr>
        <sz val="20"/>
        <color theme="1"/>
        <rFont val="方正仿宋简体"/>
        <charset val="134"/>
      </rPr>
      <t>，共计</t>
    </r>
    <r>
      <rPr>
        <sz val="20"/>
        <color theme="1"/>
        <rFont val="Times New Roman"/>
        <charset val="134"/>
      </rPr>
      <t>14.75km</t>
    </r>
    <r>
      <rPr>
        <sz val="20"/>
        <color theme="1"/>
        <rFont val="方正仿宋简体"/>
        <charset val="134"/>
      </rPr>
      <t>，配套相关附属设施。项目建成后，所形成的固定资产纳入衔接项目资产管理，权属归村集体所有。</t>
    </r>
  </si>
  <si>
    <r>
      <rPr>
        <sz val="20"/>
        <color theme="1"/>
        <rFont val="方正仿宋简体"/>
        <charset val="134"/>
      </rPr>
      <t>改建渠道长度</t>
    </r>
    <r>
      <rPr>
        <sz val="20"/>
        <color theme="1"/>
        <rFont val="宋体"/>
        <charset val="134"/>
      </rPr>
      <t>≥</t>
    </r>
    <r>
      <rPr>
        <sz val="20"/>
        <color theme="1"/>
        <rFont val="Times New Roman"/>
        <charset val="134"/>
      </rPr>
      <t>14.75km</t>
    </r>
    <r>
      <rPr>
        <sz val="20"/>
        <color theme="1"/>
        <rFont val="方正仿宋简体"/>
        <charset val="134"/>
      </rPr>
      <t>，新建配套渠系建筑物数量</t>
    </r>
    <r>
      <rPr>
        <sz val="20"/>
        <color theme="1"/>
        <rFont val="宋体"/>
        <charset val="134"/>
      </rPr>
      <t>≥</t>
    </r>
    <r>
      <rPr>
        <sz val="20"/>
        <color theme="1"/>
        <rFont val="Times New Roman"/>
        <charset val="134"/>
      </rPr>
      <t>63</t>
    </r>
    <r>
      <rPr>
        <sz val="20"/>
        <color theme="1"/>
        <rFont val="方正仿宋简体"/>
        <charset val="134"/>
      </rPr>
      <t>座，新增和改善灌溉面积</t>
    </r>
    <r>
      <rPr>
        <sz val="20"/>
        <color theme="1"/>
        <rFont val="宋体"/>
        <charset val="134"/>
      </rPr>
      <t>≥</t>
    </r>
    <r>
      <rPr>
        <sz val="20"/>
        <color theme="1"/>
        <rFont val="Times New Roman"/>
        <charset val="134"/>
      </rPr>
      <t>2.4</t>
    </r>
    <r>
      <rPr>
        <sz val="20"/>
        <color theme="1"/>
        <rFont val="方正仿宋简体"/>
        <charset val="134"/>
      </rPr>
      <t>万亩，受益行政村数</t>
    </r>
    <r>
      <rPr>
        <sz val="20"/>
        <color theme="1"/>
        <rFont val="宋体"/>
        <charset val="134"/>
      </rPr>
      <t>≥</t>
    </r>
    <r>
      <rPr>
        <sz val="20"/>
        <color theme="1"/>
        <rFont val="Times New Roman"/>
        <charset val="134"/>
      </rPr>
      <t>4</t>
    </r>
    <r>
      <rPr>
        <sz val="20"/>
        <color theme="1"/>
        <rFont val="方正仿宋简体"/>
        <charset val="134"/>
      </rPr>
      <t>个，项目验收合格率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488</t>
    </r>
    <r>
      <rPr>
        <sz val="20"/>
        <color theme="1"/>
        <rFont val="方正仿宋简体"/>
        <charset val="134"/>
      </rPr>
      <t>户，受益脱贫人口（含监测帮扶对象）</t>
    </r>
    <r>
      <rPr>
        <sz val="20"/>
        <color theme="1"/>
        <rFont val="宋体"/>
        <charset val="134"/>
      </rPr>
      <t>≥</t>
    </r>
    <r>
      <rPr>
        <sz val="20"/>
        <color theme="1"/>
        <rFont val="Times New Roman"/>
        <charset val="134"/>
      </rPr>
      <t>1912</t>
    </r>
    <r>
      <rPr>
        <sz val="20"/>
        <color theme="1"/>
        <rFont val="方正仿宋简体"/>
        <charset val="134"/>
      </rPr>
      <t>人，提高水资源利用率和保证率，全面提升灌溉水平，降低运行成本，提高水利工程综合效益。</t>
    </r>
  </si>
  <si>
    <t>BCX042</t>
  </si>
  <si>
    <r>
      <rPr>
        <sz val="20"/>
        <rFont val="方正仿宋简体"/>
        <charset val="0"/>
      </rPr>
      <t>喀什地区巴楚县现代农业产业园农产品冷链物流体系建设项目</t>
    </r>
  </si>
  <si>
    <r>
      <rPr>
        <sz val="20"/>
        <rFont val="方正仿宋简体"/>
        <charset val="134"/>
      </rPr>
      <t>产业发展</t>
    </r>
  </si>
  <si>
    <r>
      <rPr>
        <sz val="20"/>
        <rFont val="方正仿宋简体"/>
        <charset val="134"/>
      </rPr>
      <t>农产品仓储保鲜冷链基础设施建设</t>
    </r>
  </si>
  <si>
    <r>
      <rPr>
        <sz val="20"/>
        <rFont val="方正仿宋简体"/>
        <charset val="134"/>
      </rPr>
      <t>扩建</t>
    </r>
  </si>
  <si>
    <r>
      <rPr>
        <sz val="20"/>
        <rFont val="方正仿宋简体"/>
        <charset val="134"/>
      </rPr>
      <t>巴楚县现代农业产业园区（阿纳库勒乡</t>
    </r>
    <r>
      <rPr>
        <sz val="20"/>
        <rFont val="Times New Roman"/>
        <charset val="134"/>
      </rPr>
      <t>15</t>
    </r>
    <r>
      <rPr>
        <sz val="20"/>
        <rFont val="方正仿宋简体"/>
        <charset val="134"/>
      </rPr>
      <t>村）</t>
    </r>
  </si>
  <si>
    <r>
      <rPr>
        <b/>
        <sz val="20"/>
        <rFont val="方正仿宋简体"/>
        <charset val="134"/>
      </rPr>
      <t>总投资：</t>
    </r>
    <r>
      <rPr>
        <sz val="20"/>
        <rFont val="Times New Roman"/>
        <charset val="134"/>
      </rPr>
      <t>4500</t>
    </r>
    <r>
      <rPr>
        <sz val="20"/>
        <rFont val="方正仿宋简体"/>
        <charset val="134"/>
      </rPr>
      <t>万元（其中：</t>
    </r>
    <r>
      <rPr>
        <sz val="20"/>
        <rFont val="Times New Roman"/>
        <charset val="134"/>
      </rPr>
      <t>2024</t>
    </r>
    <r>
      <rPr>
        <sz val="20"/>
        <rFont val="方正仿宋简体"/>
        <charset val="134"/>
      </rPr>
      <t>年投资</t>
    </r>
    <r>
      <rPr>
        <sz val="20"/>
        <rFont val="Times New Roman"/>
        <charset val="134"/>
      </rPr>
      <t>2800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新建果蔬分拣棚及附属用房</t>
    </r>
    <r>
      <rPr>
        <sz val="20"/>
        <rFont val="Times New Roman"/>
        <charset val="134"/>
      </rPr>
      <t>1</t>
    </r>
    <r>
      <rPr>
        <sz val="20"/>
        <rFont val="方正仿宋简体"/>
        <charset val="134"/>
      </rPr>
      <t>栋、建筑面积</t>
    </r>
    <r>
      <rPr>
        <sz val="20"/>
        <rFont val="Times New Roman"/>
        <charset val="134"/>
      </rPr>
      <t>2405</t>
    </r>
    <r>
      <rPr>
        <sz val="20"/>
        <rFont val="宋体"/>
        <charset val="134"/>
      </rPr>
      <t>㎡</t>
    </r>
    <r>
      <rPr>
        <sz val="20"/>
        <rFont val="方正仿宋简体"/>
        <charset val="134"/>
      </rPr>
      <t>，净菜车间及附属用房</t>
    </r>
    <r>
      <rPr>
        <sz val="20"/>
        <rFont val="Times New Roman"/>
        <charset val="134"/>
      </rPr>
      <t>1</t>
    </r>
    <r>
      <rPr>
        <sz val="20"/>
        <rFont val="方正仿宋简体"/>
        <charset val="134"/>
      </rPr>
      <t>栋、建筑面积</t>
    </r>
    <r>
      <rPr>
        <sz val="20"/>
        <rFont val="Times New Roman"/>
        <charset val="134"/>
      </rPr>
      <t>2400</t>
    </r>
    <r>
      <rPr>
        <sz val="20"/>
        <rFont val="宋体"/>
        <charset val="134"/>
      </rPr>
      <t>㎡</t>
    </r>
    <r>
      <rPr>
        <sz val="20"/>
        <rFont val="方正仿宋简体"/>
        <charset val="134"/>
      </rPr>
      <t>，保鲜库</t>
    </r>
    <r>
      <rPr>
        <sz val="20"/>
        <rFont val="Times New Roman"/>
        <charset val="134"/>
      </rPr>
      <t>2</t>
    </r>
    <r>
      <rPr>
        <sz val="20"/>
        <rFont val="方正仿宋简体"/>
        <charset val="134"/>
      </rPr>
      <t>栋、总建筑面积</t>
    </r>
    <r>
      <rPr>
        <sz val="20"/>
        <rFont val="Times New Roman"/>
        <charset val="134"/>
      </rPr>
      <t>4796</t>
    </r>
    <r>
      <rPr>
        <sz val="20"/>
        <rFont val="宋体"/>
        <charset val="134"/>
      </rPr>
      <t>㎡</t>
    </r>
    <r>
      <rPr>
        <sz val="20"/>
        <rFont val="方正仿宋简体"/>
        <charset val="134"/>
      </rPr>
      <t>，卫生室及配电室</t>
    </r>
    <r>
      <rPr>
        <sz val="20"/>
        <rFont val="Times New Roman"/>
        <charset val="134"/>
      </rPr>
      <t>1</t>
    </r>
    <r>
      <rPr>
        <sz val="20"/>
        <rFont val="方正仿宋简体"/>
        <charset val="134"/>
      </rPr>
      <t>栋、建筑面积</t>
    </r>
    <r>
      <rPr>
        <sz val="20"/>
        <rFont val="Times New Roman"/>
        <charset val="134"/>
      </rPr>
      <t>240.01</t>
    </r>
    <r>
      <rPr>
        <sz val="20"/>
        <rFont val="宋体"/>
        <charset val="134"/>
      </rPr>
      <t>㎡</t>
    </r>
    <r>
      <rPr>
        <sz val="20"/>
        <rFont val="方正仿宋简体"/>
        <charset val="134"/>
      </rPr>
      <t>，发电机房及消防水泵房</t>
    </r>
    <r>
      <rPr>
        <sz val="20"/>
        <rFont val="Times New Roman"/>
        <charset val="134"/>
      </rPr>
      <t>1</t>
    </r>
    <r>
      <rPr>
        <sz val="20"/>
        <rFont val="方正仿宋简体"/>
        <charset val="134"/>
      </rPr>
      <t>栋，建筑面积</t>
    </r>
    <r>
      <rPr>
        <sz val="20"/>
        <rFont val="Times New Roman"/>
        <charset val="134"/>
      </rPr>
      <t>344.51</t>
    </r>
    <r>
      <rPr>
        <sz val="20"/>
        <rFont val="宋体"/>
        <charset val="134"/>
      </rPr>
      <t>㎡</t>
    </r>
    <r>
      <rPr>
        <sz val="20"/>
        <rFont val="方正仿宋简体"/>
        <charset val="134"/>
      </rPr>
      <t>、消防水池</t>
    </r>
    <r>
      <rPr>
        <sz val="20"/>
        <rFont val="Times New Roman"/>
        <charset val="134"/>
      </rPr>
      <t>650m³</t>
    </r>
    <r>
      <rPr>
        <sz val="20"/>
        <rFont val="方正仿宋简体"/>
        <charset val="134"/>
      </rPr>
      <t>，配套供水、电力等附属设施设备；采购制冷系统、库体保温、蒸发冷钢平台等设施设备。项目建成后，年收益率不低于同期银行贷款利率，所形成的固定资产纳入衔接项目资产管理，权属量化至村集体所有。</t>
    </r>
  </si>
  <si>
    <r>
      <rPr>
        <sz val="20"/>
        <rFont val="方正仿宋简体"/>
        <charset val="134"/>
      </rPr>
      <t>平方米</t>
    </r>
  </si>
  <si>
    <r>
      <rPr>
        <sz val="20"/>
        <rFont val="方正仿宋简体"/>
        <charset val="134"/>
      </rPr>
      <t>县农业农村局</t>
    </r>
  </si>
  <si>
    <r>
      <rPr>
        <sz val="20"/>
        <rFont val="方正仿宋简体"/>
        <charset val="0"/>
      </rPr>
      <t>建设保鲜库工程量</t>
    </r>
    <r>
      <rPr>
        <sz val="20"/>
        <rFont val="宋体"/>
        <charset val="0"/>
      </rPr>
      <t>≥</t>
    </r>
    <r>
      <rPr>
        <sz val="20"/>
        <rFont val="Times New Roman"/>
        <charset val="0"/>
      </rPr>
      <t>4796</t>
    </r>
    <r>
      <rPr>
        <sz val="20"/>
        <rFont val="宋体"/>
        <charset val="0"/>
      </rPr>
      <t>㎡</t>
    </r>
    <r>
      <rPr>
        <sz val="20"/>
        <rFont val="方正仿宋简体"/>
        <charset val="0"/>
      </rPr>
      <t>，建设果蔬分拣棚工程量</t>
    </r>
    <r>
      <rPr>
        <sz val="20"/>
        <rFont val="宋体"/>
        <charset val="0"/>
      </rPr>
      <t>≥</t>
    </r>
    <r>
      <rPr>
        <sz val="20"/>
        <rFont val="Times New Roman"/>
        <charset val="0"/>
      </rPr>
      <t>2405</t>
    </r>
    <r>
      <rPr>
        <sz val="20"/>
        <rFont val="宋体"/>
        <charset val="0"/>
      </rPr>
      <t>㎡</t>
    </r>
    <r>
      <rPr>
        <sz val="20"/>
        <rFont val="方正仿宋简体"/>
        <charset val="0"/>
      </rPr>
      <t>，建设附属用房工程量</t>
    </r>
    <r>
      <rPr>
        <sz val="20"/>
        <rFont val="宋体"/>
        <charset val="0"/>
      </rPr>
      <t>≥</t>
    </r>
    <r>
      <rPr>
        <sz val="20"/>
        <rFont val="Times New Roman"/>
        <charset val="0"/>
      </rPr>
      <t>584.52</t>
    </r>
    <r>
      <rPr>
        <sz val="20"/>
        <rFont val="宋体"/>
        <charset val="0"/>
      </rPr>
      <t>㎡</t>
    </r>
    <r>
      <rPr>
        <sz val="20"/>
        <rFont val="方正仿宋简体"/>
        <charset val="0"/>
      </rPr>
      <t>。</t>
    </r>
    <r>
      <rPr>
        <sz val="20"/>
        <rFont val="Times New Roman"/>
        <charset val="0"/>
      </rPr>
      <t xml:space="preserve">
</t>
    </r>
    <r>
      <rPr>
        <sz val="20"/>
        <rFont val="方正仿宋简体"/>
        <charset val="0"/>
      </rPr>
      <t>经济效益：带动脱贫户全年总收入</t>
    </r>
    <r>
      <rPr>
        <sz val="20"/>
        <rFont val="宋体"/>
        <charset val="0"/>
      </rPr>
      <t>≥</t>
    </r>
    <r>
      <rPr>
        <sz val="20"/>
        <rFont val="Times New Roman"/>
        <charset val="0"/>
      </rPr>
      <t>16</t>
    </r>
    <r>
      <rPr>
        <sz val="20"/>
        <rFont val="方正仿宋简体"/>
        <charset val="0"/>
      </rPr>
      <t>万元。</t>
    </r>
    <r>
      <rPr>
        <sz val="20"/>
        <rFont val="Times New Roman"/>
        <charset val="0"/>
      </rPr>
      <t xml:space="preserve">
</t>
    </r>
    <r>
      <rPr>
        <sz val="20"/>
        <rFont val="方正仿宋简体"/>
        <charset val="0"/>
      </rPr>
      <t>社会效益：受益脱贫户（含监测帮扶对象）户数</t>
    </r>
    <r>
      <rPr>
        <sz val="20"/>
        <rFont val="宋体"/>
        <charset val="0"/>
      </rPr>
      <t>≥</t>
    </r>
    <r>
      <rPr>
        <sz val="20"/>
        <rFont val="Times New Roman"/>
        <charset val="0"/>
      </rPr>
      <t>22</t>
    </r>
    <r>
      <rPr>
        <sz val="20"/>
        <rFont val="方正仿宋简体"/>
        <charset val="0"/>
      </rPr>
      <t>户，受益脱贫人口（含监测帮扶对象）</t>
    </r>
    <r>
      <rPr>
        <sz val="20"/>
        <rFont val="宋体"/>
        <charset val="0"/>
      </rPr>
      <t>≥</t>
    </r>
    <r>
      <rPr>
        <sz val="20"/>
        <rFont val="Times New Roman"/>
        <charset val="0"/>
      </rPr>
      <t>22</t>
    </r>
    <r>
      <rPr>
        <sz val="20"/>
        <rFont val="方正仿宋简体"/>
        <charset val="0"/>
      </rPr>
      <t>人，通过项目实施，推动巴楚县区域内果品和蔬菜产业发展，保障市场供给和当地农产品市场果蔬交易，壮大巴楚县农业经济。</t>
    </r>
  </si>
  <si>
    <t>BCX043</t>
  </si>
  <si>
    <r>
      <rPr>
        <sz val="20"/>
        <rFont val="方正仿宋简体"/>
        <charset val="134"/>
      </rPr>
      <t>巴楚县夏马勒乡产业园扩建项目</t>
    </r>
  </si>
  <si>
    <r>
      <rPr>
        <sz val="20"/>
        <rFont val="方正仿宋简体"/>
        <charset val="134"/>
      </rPr>
      <t>产业园（区）</t>
    </r>
  </si>
  <si>
    <r>
      <rPr>
        <sz val="20"/>
        <rFont val="方正仿宋简体"/>
        <charset val="134"/>
      </rPr>
      <t>夏马勒乡</t>
    </r>
    <r>
      <rPr>
        <sz val="20"/>
        <rFont val="Times New Roman"/>
        <charset val="134"/>
      </rPr>
      <t>3</t>
    </r>
    <r>
      <rPr>
        <sz val="20"/>
        <rFont val="方正仿宋简体"/>
        <charset val="134"/>
      </rPr>
      <t>村</t>
    </r>
  </si>
  <si>
    <r>
      <rPr>
        <b/>
        <sz val="20"/>
        <rFont val="方正仿宋简体"/>
        <charset val="134"/>
      </rPr>
      <t>总投资：</t>
    </r>
    <r>
      <rPr>
        <sz val="20"/>
        <rFont val="Times New Roman"/>
        <charset val="134"/>
      </rPr>
      <t>1080</t>
    </r>
    <r>
      <rPr>
        <sz val="20"/>
        <rFont val="方正仿宋简体"/>
        <charset val="134"/>
      </rPr>
      <t>万元</t>
    </r>
    <r>
      <rPr>
        <b/>
        <sz val="20"/>
        <rFont val="Times New Roman"/>
        <charset val="134"/>
      </rPr>
      <t xml:space="preserve">
</t>
    </r>
    <r>
      <rPr>
        <b/>
        <sz val="20"/>
        <rFont val="方正仿宋简体"/>
        <charset val="134"/>
      </rPr>
      <t>建设内容：</t>
    </r>
    <r>
      <rPr>
        <sz val="20"/>
        <rFont val="方正仿宋简体"/>
        <charset val="134"/>
      </rPr>
      <t>新建</t>
    </r>
    <r>
      <rPr>
        <sz val="20"/>
        <rFont val="Times New Roman"/>
        <charset val="134"/>
      </rPr>
      <t>4</t>
    </r>
    <r>
      <rPr>
        <sz val="20"/>
        <rFont val="方正仿宋简体"/>
        <charset val="134"/>
      </rPr>
      <t>座彩钢结构标准厂房</t>
    </r>
    <r>
      <rPr>
        <sz val="20"/>
        <rFont val="Times New Roman"/>
        <charset val="134"/>
      </rPr>
      <t>5952</t>
    </r>
    <r>
      <rPr>
        <sz val="20"/>
        <rFont val="宋体"/>
        <charset val="134"/>
      </rPr>
      <t>㎡</t>
    </r>
    <r>
      <rPr>
        <sz val="20"/>
        <rFont val="方正仿宋简体"/>
        <charset val="134"/>
      </rPr>
      <t>，配套相关附属设施设备。项目建成后，年收益率不低于同期银行贷款利率，所形成的固定资产纳入衔接项目资产管理，权属归村集体所有。</t>
    </r>
  </si>
  <si>
    <r>
      <rPr>
        <sz val="20"/>
        <rFont val="方正仿宋简体"/>
        <charset val="134"/>
      </rPr>
      <t>县商务和工业信息化局</t>
    </r>
  </si>
  <si>
    <r>
      <rPr>
        <sz val="20"/>
        <rFont val="方正仿宋简体"/>
        <charset val="134"/>
      </rPr>
      <t>夏马勒乡</t>
    </r>
  </si>
  <si>
    <t>明  杰、木拉提·库尔班</t>
  </si>
  <si>
    <r>
      <rPr>
        <sz val="20"/>
        <rFont val="方正仿宋简体"/>
        <charset val="134"/>
      </rPr>
      <t>建设标准化厂房</t>
    </r>
    <r>
      <rPr>
        <sz val="20"/>
        <rFont val="宋体"/>
        <charset val="134"/>
      </rPr>
      <t>≥</t>
    </r>
    <r>
      <rPr>
        <sz val="20"/>
        <rFont val="Times New Roman"/>
        <charset val="134"/>
      </rPr>
      <t>4</t>
    </r>
    <r>
      <rPr>
        <sz val="20"/>
        <rFont val="方正仿宋简体"/>
        <charset val="134"/>
      </rPr>
      <t>座，建设标准化厂房</t>
    </r>
    <r>
      <rPr>
        <sz val="20"/>
        <rFont val="宋体"/>
        <charset val="134"/>
      </rPr>
      <t>≥</t>
    </r>
    <r>
      <rPr>
        <sz val="20"/>
        <rFont val="Times New Roman"/>
        <charset val="134"/>
      </rPr>
      <t>5952</t>
    </r>
    <r>
      <rPr>
        <sz val="20"/>
        <rFont val="宋体"/>
        <charset val="134"/>
      </rPr>
      <t>㎡</t>
    </r>
    <r>
      <rPr>
        <sz val="20"/>
        <rFont val="方正仿宋简体"/>
        <charset val="134"/>
      </rPr>
      <t>，项目验收合格率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经济效益：项目年收益率不低于同期银行贷款利率，带动增加脱贫户全年总收入</t>
    </r>
    <r>
      <rPr>
        <sz val="20"/>
        <rFont val="宋体"/>
        <charset val="134"/>
      </rPr>
      <t>≥</t>
    </r>
    <r>
      <rPr>
        <sz val="20"/>
        <rFont val="Times New Roman"/>
        <charset val="134"/>
      </rPr>
      <t>37.26</t>
    </r>
    <r>
      <rPr>
        <sz val="20"/>
        <rFont val="方正仿宋简体"/>
        <charset val="134"/>
      </rPr>
      <t>万元。</t>
    </r>
    <r>
      <rPr>
        <sz val="20"/>
        <rFont val="Times New Roman"/>
        <charset val="134"/>
      </rPr>
      <t xml:space="preserve">
</t>
    </r>
    <r>
      <rPr>
        <sz val="20"/>
        <rFont val="方正仿宋简体"/>
        <charset val="134"/>
      </rPr>
      <t>社会效益：受益脱贫人口（含监测帮扶对象）</t>
    </r>
    <r>
      <rPr>
        <sz val="20"/>
        <rFont val="宋体"/>
        <charset val="134"/>
      </rPr>
      <t>≥</t>
    </r>
    <r>
      <rPr>
        <sz val="20"/>
        <rFont val="Times New Roman"/>
        <charset val="134"/>
      </rPr>
      <t>100</t>
    </r>
    <r>
      <rPr>
        <sz val="20"/>
        <rFont val="方正仿宋简体"/>
        <charset val="134"/>
      </rPr>
      <t>人，通过本项目的实施，带动</t>
    </r>
    <r>
      <rPr>
        <sz val="20"/>
        <rFont val="Times New Roman"/>
        <charset val="134"/>
      </rPr>
      <t>100</t>
    </r>
    <r>
      <rPr>
        <sz val="20"/>
        <rFont val="方正仿宋简体"/>
        <charset val="134"/>
      </rPr>
      <t>名当地农民就业，有效缓解当地农民就业难问题，持续促进小微产业园工业规模化与结构多元化发展。</t>
    </r>
  </si>
  <si>
    <t>BCX044</t>
  </si>
  <si>
    <r>
      <rPr>
        <sz val="20"/>
        <color theme="1"/>
        <rFont val="方正仿宋简体"/>
        <charset val="134"/>
      </rPr>
      <t>巴楚县</t>
    </r>
    <r>
      <rPr>
        <sz val="20"/>
        <color theme="1"/>
        <rFont val="Times New Roman"/>
        <charset val="134"/>
      </rPr>
      <t>2024</t>
    </r>
    <r>
      <rPr>
        <sz val="20"/>
        <color theme="1"/>
        <rFont val="方正仿宋简体"/>
        <charset val="134"/>
      </rPr>
      <t>年小微产业园附属设施配套建设项目</t>
    </r>
  </si>
  <si>
    <r>
      <rPr>
        <sz val="20"/>
        <color theme="1"/>
        <rFont val="方正仿宋简体"/>
        <charset val="134"/>
      </rPr>
      <t>产业园</t>
    </r>
    <r>
      <rPr>
        <sz val="20"/>
        <color theme="1"/>
        <rFont val="Times New Roman"/>
        <charset val="134"/>
      </rPr>
      <t>(</t>
    </r>
    <r>
      <rPr>
        <sz val="20"/>
        <color theme="1"/>
        <rFont val="方正仿宋简体"/>
        <charset val="134"/>
      </rPr>
      <t>区）</t>
    </r>
  </si>
  <si>
    <t>扩建</t>
  </si>
  <si>
    <r>
      <rPr>
        <sz val="20"/>
        <color theme="1"/>
        <rFont val="方正仿宋简体"/>
        <charset val="134"/>
      </rPr>
      <t>巴楚县夏马勒乡古勒巴格</t>
    </r>
    <r>
      <rPr>
        <sz val="20"/>
        <color theme="1"/>
        <rFont val="Times New Roman"/>
        <charset val="134"/>
      </rPr>
      <t>(3)</t>
    </r>
    <r>
      <rPr>
        <sz val="20"/>
        <color theme="1"/>
        <rFont val="方正仿宋简体"/>
        <charset val="134"/>
      </rPr>
      <t>村、阿克萨克马热勒乡</t>
    </r>
    <r>
      <rPr>
        <sz val="20"/>
        <color theme="1"/>
        <rFont val="Times New Roman"/>
        <charset val="134"/>
      </rPr>
      <t>13</t>
    </r>
    <r>
      <rPr>
        <sz val="20"/>
        <color theme="1"/>
        <rFont val="方正仿宋简体"/>
        <charset val="134"/>
      </rPr>
      <t>村</t>
    </r>
  </si>
  <si>
    <r>
      <rPr>
        <b/>
        <sz val="20"/>
        <color theme="1"/>
        <rFont val="方正仿宋简体"/>
        <charset val="134"/>
      </rPr>
      <t>总投资：</t>
    </r>
    <r>
      <rPr>
        <sz val="20"/>
        <color theme="1"/>
        <rFont val="Times New Roman"/>
        <charset val="134"/>
      </rPr>
      <t>1565.34</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Times New Roman"/>
        <charset val="134"/>
      </rPr>
      <t>1.</t>
    </r>
    <r>
      <rPr>
        <sz val="20"/>
        <color theme="1"/>
        <rFont val="方正仿宋简体"/>
        <charset val="134"/>
      </rPr>
      <t>投资</t>
    </r>
    <r>
      <rPr>
        <sz val="20"/>
        <color theme="1"/>
        <rFont val="Times New Roman"/>
        <charset val="134"/>
      </rPr>
      <t>1470.3</t>
    </r>
    <r>
      <rPr>
        <sz val="20"/>
        <color theme="1"/>
        <rFont val="方正仿宋简体"/>
        <charset val="134"/>
      </rPr>
      <t>万元。为夏马勒乡新建污水处理站</t>
    </r>
    <r>
      <rPr>
        <sz val="20"/>
        <color theme="1"/>
        <rFont val="Times New Roman"/>
        <charset val="134"/>
      </rPr>
      <t>(500m°/d)1</t>
    </r>
    <r>
      <rPr>
        <sz val="20"/>
        <color theme="1"/>
        <rFont val="方正仿宋简体"/>
        <charset val="134"/>
      </rPr>
      <t>座，配套</t>
    </r>
    <r>
      <rPr>
        <sz val="20"/>
        <color theme="1"/>
        <rFont val="Times New Roman"/>
        <charset val="134"/>
      </rPr>
      <t>800KVA</t>
    </r>
    <r>
      <rPr>
        <sz val="20"/>
        <color theme="1"/>
        <rFont val="方正仿宋简体"/>
        <charset val="134"/>
      </rPr>
      <t>变压器</t>
    </r>
    <r>
      <rPr>
        <sz val="20"/>
        <color theme="1"/>
        <rFont val="Times New Roman"/>
        <charset val="134"/>
      </rPr>
      <t>2</t>
    </r>
    <r>
      <rPr>
        <sz val="20"/>
        <color theme="1"/>
        <rFont val="方正仿宋简体"/>
        <charset val="134"/>
      </rPr>
      <t>台及相关附属设施设备。</t>
    </r>
    <r>
      <rPr>
        <sz val="20"/>
        <color theme="1"/>
        <rFont val="Times New Roman"/>
        <charset val="134"/>
      </rPr>
      <t xml:space="preserve">
2.</t>
    </r>
    <r>
      <rPr>
        <sz val="20"/>
        <color theme="1"/>
        <rFont val="方正仿宋简体"/>
        <charset val="134"/>
      </rPr>
      <t>投资</t>
    </r>
    <r>
      <rPr>
        <sz val="20"/>
        <color theme="1"/>
        <rFont val="Times New Roman"/>
        <charset val="134"/>
      </rPr>
      <t>95.04</t>
    </r>
    <r>
      <rPr>
        <sz val="20"/>
        <color theme="1"/>
        <rFont val="方正仿宋简体"/>
        <charset val="134"/>
      </rPr>
      <t>万元。在阿克萨克马热勒乡</t>
    </r>
    <r>
      <rPr>
        <sz val="20"/>
        <color theme="1"/>
        <rFont val="Times New Roman"/>
        <charset val="134"/>
      </rPr>
      <t>13</t>
    </r>
    <r>
      <rPr>
        <sz val="20"/>
        <color theme="1"/>
        <rFont val="方正仿宋简体"/>
        <charset val="134"/>
      </rPr>
      <t>村新建室外供电线路</t>
    </r>
    <r>
      <rPr>
        <sz val="20"/>
        <color theme="1"/>
        <rFont val="Times New Roman"/>
        <charset val="134"/>
      </rPr>
      <t>8.64km</t>
    </r>
    <r>
      <rPr>
        <sz val="20"/>
        <color theme="1"/>
        <rFont val="方正仿宋简体"/>
        <charset val="134"/>
      </rPr>
      <t>，其中</t>
    </r>
    <r>
      <rPr>
        <sz val="20"/>
        <color theme="1"/>
        <rFont val="Times New Roman"/>
        <charset val="134"/>
      </rPr>
      <t>10kV(JKLGYJ-95/20m</t>
    </r>
    <r>
      <rPr>
        <sz val="20"/>
        <color theme="1"/>
        <rFont val="宋体"/>
        <charset val="134"/>
      </rPr>
      <t>㎡</t>
    </r>
    <r>
      <rPr>
        <sz val="20"/>
        <color theme="1"/>
        <rFont val="Times New Roman"/>
        <charset val="134"/>
      </rPr>
      <t>)</t>
    </r>
    <r>
      <rPr>
        <sz val="20"/>
        <color theme="1"/>
        <rFont val="方正仿宋简体"/>
        <charset val="134"/>
      </rPr>
      <t>架空线路</t>
    </r>
    <r>
      <rPr>
        <sz val="20"/>
        <color theme="1"/>
        <rFont val="Times New Roman"/>
        <charset val="134"/>
      </rPr>
      <t>8.64km</t>
    </r>
    <r>
      <rPr>
        <sz val="20"/>
        <color theme="1"/>
        <rFont val="方正仿宋简体"/>
        <charset val="134"/>
      </rPr>
      <t>、杆塔</t>
    </r>
    <r>
      <rPr>
        <sz val="20"/>
        <color theme="1"/>
        <rFont val="Times New Roman"/>
        <charset val="134"/>
      </rPr>
      <t>20</t>
    </r>
    <r>
      <rPr>
        <sz val="20"/>
        <color theme="1"/>
        <rFont val="方正仿宋简体"/>
        <charset val="134"/>
      </rPr>
      <t>基，配套相关附属设施。</t>
    </r>
  </si>
  <si>
    <t>县商务和工业信息化局</t>
  </si>
  <si>
    <t>夏马勒乡、阿克萨克马热勒乡</t>
  </si>
  <si>
    <r>
      <rPr>
        <sz val="20"/>
        <color theme="1"/>
        <rFont val="方正仿宋简体"/>
        <charset val="134"/>
      </rPr>
      <t>明</t>
    </r>
    <r>
      <rPr>
        <sz val="20"/>
        <color theme="1"/>
        <rFont val="Times New Roman"/>
        <charset val="134"/>
      </rPr>
      <t xml:space="preserve">  </t>
    </r>
    <r>
      <rPr>
        <sz val="20"/>
        <color theme="1"/>
        <rFont val="方正仿宋简体"/>
        <charset val="134"/>
      </rPr>
      <t>杰、木拉提</t>
    </r>
    <r>
      <rPr>
        <sz val="20"/>
        <color theme="1"/>
        <rFont val="Times New Roman"/>
        <charset val="134"/>
      </rPr>
      <t>·</t>
    </r>
    <r>
      <rPr>
        <sz val="20"/>
        <color theme="1"/>
        <rFont val="方正仿宋简体"/>
        <charset val="134"/>
      </rPr>
      <t>库尔班、潘荣森</t>
    </r>
  </si>
  <si>
    <r>
      <rPr>
        <sz val="20"/>
        <color theme="1"/>
        <rFont val="方正仿宋简体"/>
        <charset val="134"/>
      </rPr>
      <t>建设污水处理站</t>
    </r>
    <r>
      <rPr>
        <sz val="20"/>
        <color theme="1"/>
        <rFont val="宋体"/>
        <charset val="134"/>
      </rPr>
      <t>≥</t>
    </r>
    <r>
      <rPr>
        <sz val="20"/>
        <color theme="1"/>
        <rFont val="Times New Roman"/>
        <charset val="134"/>
      </rPr>
      <t>500m³/d</t>
    </r>
    <r>
      <rPr>
        <sz val="20"/>
        <color theme="1"/>
        <rFont val="方正仿宋简体"/>
        <charset val="134"/>
      </rPr>
      <t>，新建</t>
    </r>
    <r>
      <rPr>
        <sz val="20"/>
        <color theme="1"/>
        <rFont val="Times New Roman"/>
        <charset val="134"/>
      </rPr>
      <t>10kV</t>
    </r>
    <r>
      <rPr>
        <sz val="20"/>
        <color theme="1"/>
        <rFont val="方正仿宋简体"/>
        <charset val="134"/>
      </rPr>
      <t>架空线路工程量</t>
    </r>
    <r>
      <rPr>
        <sz val="20"/>
        <color theme="1"/>
        <rFont val="宋体"/>
        <charset val="134"/>
      </rPr>
      <t>≥</t>
    </r>
    <r>
      <rPr>
        <sz val="20"/>
        <color theme="1"/>
        <rFont val="Times New Roman"/>
        <charset val="134"/>
      </rPr>
      <t>8.64km</t>
    </r>
    <r>
      <rPr>
        <sz val="20"/>
        <color theme="1"/>
        <rFont val="方正仿宋简体"/>
        <charset val="134"/>
      </rPr>
      <t>，安装</t>
    </r>
    <r>
      <rPr>
        <sz val="20"/>
        <color theme="1"/>
        <rFont val="Times New Roman"/>
        <charset val="134"/>
      </rPr>
      <t>800KVA</t>
    </r>
    <r>
      <rPr>
        <sz val="20"/>
        <color theme="1"/>
        <rFont val="方正仿宋简体"/>
        <charset val="134"/>
      </rPr>
      <t>变压器</t>
    </r>
    <r>
      <rPr>
        <sz val="20"/>
        <color theme="1"/>
        <rFont val="宋体"/>
        <charset val="134"/>
      </rPr>
      <t>≥</t>
    </r>
    <r>
      <rPr>
        <sz val="20"/>
        <color theme="1"/>
        <rFont val="Times New Roman"/>
        <charset val="134"/>
      </rPr>
      <t>1</t>
    </r>
    <r>
      <rPr>
        <sz val="20"/>
        <color theme="1"/>
        <rFont val="方正仿宋简体"/>
        <charset val="134"/>
      </rPr>
      <t>台，</t>
    </r>
    <r>
      <rPr>
        <sz val="20"/>
        <color theme="1"/>
        <rFont val="Times New Roman"/>
        <charset val="134"/>
      </rPr>
      <t>1250KVA</t>
    </r>
    <r>
      <rPr>
        <sz val="20"/>
        <color theme="1"/>
        <rFont val="方正仿宋简体"/>
        <charset val="134"/>
      </rPr>
      <t>变压器</t>
    </r>
    <r>
      <rPr>
        <sz val="20"/>
        <color theme="1"/>
        <rFont val="宋体"/>
        <charset val="134"/>
      </rPr>
      <t>≥</t>
    </r>
    <r>
      <rPr>
        <sz val="20"/>
        <color theme="1"/>
        <rFont val="Times New Roman"/>
        <charset val="134"/>
      </rPr>
      <t>1</t>
    </r>
    <r>
      <rPr>
        <sz val="20"/>
        <color theme="1"/>
        <rFont val="方正仿宋简体"/>
        <charset val="134"/>
      </rPr>
      <t>台，项目验收合格率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经济效益：带动增加务工人员年均收入</t>
    </r>
    <r>
      <rPr>
        <sz val="20"/>
        <color theme="1"/>
        <rFont val="宋体"/>
        <charset val="134"/>
      </rPr>
      <t>≥</t>
    </r>
    <r>
      <rPr>
        <sz val="20"/>
        <color theme="1"/>
        <rFont val="Times New Roman"/>
        <charset val="134"/>
      </rPr>
      <t>0.5</t>
    </r>
    <r>
      <rPr>
        <sz val="20"/>
        <color theme="1"/>
        <rFont val="方正仿宋简体"/>
        <charset val="134"/>
      </rPr>
      <t>万元</t>
    </r>
    <r>
      <rPr>
        <sz val="20"/>
        <color theme="1"/>
        <rFont val="Times New Roman"/>
        <charset val="134"/>
      </rPr>
      <t>/</t>
    </r>
    <r>
      <rPr>
        <sz val="20"/>
        <color theme="1"/>
        <rFont val="方正仿宋简体"/>
        <charset val="134"/>
      </rPr>
      <t>人。</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15</t>
    </r>
    <r>
      <rPr>
        <sz val="20"/>
        <color theme="1"/>
        <rFont val="方正仿宋简体"/>
        <charset val="134"/>
      </rPr>
      <t>户，受益脱贫人口（含监测帮扶对象）</t>
    </r>
    <r>
      <rPr>
        <sz val="20"/>
        <color theme="1"/>
        <rFont val="宋体"/>
        <charset val="134"/>
      </rPr>
      <t>≥</t>
    </r>
    <r>
      <rPr>
        <sz val="20"/>
        <color theme="1"/>
        <rFont val="Times New Roman"/>
        <charset val="134"/>
      </rPr>
      <t>40</t>
    </r>
    <r>
      <rPr>
        <sz val="20"/>
        <color theme="1"/>
        <rFont val="方正仿宋简体"/>
        <charset val="134"/>
      </rPr>
      <t>人，通过本项目的实施，有效缓解当地农民就业难问题，持续促进小微产业园规模化与结构多元化发展。</t>
    </r>
  </si>
  <si>
    <t>BCX045</t>
  </si>
  <si>
    <r>
      <rPr>
        <sz val="20"/>
        <color theme="1"/>
        <rFont val="方正仿宋简体"/>
        <charset val="134"/>
      </rPr>
      <t>巴楚县</t>
    </r>
    <r>
      <rPr>
        <sz val="20"/>
        <color theme="1"/>
        <rFont val="Times New Roman"/>
        <charset val="134"/>
      </rPr>
      <t>2024</t>
    </r>
    <r>
      <rPr>
        <sz val="20"/>
        <color theme="1"/>
        <rFont val="方正仿宋简体"/>
        <charset val="134"/>
      </rPr>
      <t>年乡村振兴示范村小市场建设项目</t>
    </r>
  </si>
  <si>
    <r>
      <rPr>
        <sz val="20"/>
        <color theme="1"/>
        <rFont val="方正仿宋简体"/>
        <charset val="134"/>
      </rPr>
      <t>阿瓦提镇人民政府南侧</t>
    </r>
    <r>
      <rPr>
        <sz val="20"/>
        <color theme="1"/>
        <rFont val="Times New Roman"/>
        <charset val="134"/>
      </rPr>
      <t>50</t>
    </r>
    <r>
      <rPr>
        <sz val="20"/>
        <color theme="1"/>
        <rFont val="方正仿宋简体"/>
        <charset val="134"/>
      </rPr>
      <t>米处和</t>
    </r>
    <r>
      <rPr>
        <sz val="20"/>
        <color theme="1"/>
        <rFont val="Times New Roman"/>
        <charset val="134"/>
      </rPr>
      <t>1</t>
    </r>
    <r>
      <rPr>
        <sz val="20"/>
        <color theme="1"/>
        <rFont val="方正仿宋简体"/>
        <charset val="134"/>
      </rPr>
      <t>社区居委会对面、英吾斯塘乡、色力布亚镇</t>
    </r>
    <r>
      <rPr>
        <sz val="20"/>
        <color theme="1"/>
        <rFont val="Times New Roman"/>
        <charset val="134"/>
      </rPr>
      <t>6</t>
    </r>
    <r>
      <rPr>
        <sz val="20"/>
        <color theme="1"/>
        <rFont val="方正仿宋简体"/>
        <charset val="134"/>
      </rPr>
      <t>社区、巴楚县阿克萨克马热勒乡阿克萨克马热勒</t>
    </r>
    <r>
      <rPr>
        <sz val="20"/>
        <color theme="1"/>
        <rFont val="Times New Roman"/>
        <charset val="134"/>
      </rPr>
      <t>(13)</t>
    </r>
    <r>
      <rPr>
        <sz val="20"/>
        <color theme="1"/>
        <rFont val="方正仿宋简体"/>
        <charset val="134"/>
      </rPr>
      <t>村、阿纳库勒乡</t>
    </r>
    <r>
      <rPr>
        <sz val="20"/>
        <color theme="1"/>
        <rFont val="Times New Roman"/>
        <charset val="134"/>
      </rPr>
      <t>7</t>
    </r>
    <r>
      <rPr>
        <sz val="20"/>
        <color theme="1"/>
        <rFont val="方正仿宋简体"/>
        <charset val="134"/>
      </rPr>
      <t>村</t>
    </r>
  </si>
  <si>
    <r>
      <rPr>
        <b/>
        <sz val="20"/>
        <color theme="1"/>
        <rFont val="方正仿宋简体"/>
        <charset val="134"/>
      </rPr>
      <t>总投资：</t>
    </r>
    <r>
      <rPr>
        <sz val="20"/>
        <color theme="1"/>
        <rFont val="Times New Roman"/>
        <charset val="134"/>
      </rPr>
      <t>5149</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Times New Roman"/>
        <charset val="134"/>
      </rPr>
      <t>1.</t>
    </r>
    <r>
      <rPr>
        <sz val="20"/>
        <color theme="1"/>
        <rFont val="方正仿宋简体"/>
        <charset val="134"/>
      </rPr>
      <t>投资</t>
    </r>
    <r>
      <rPr>
        <sz val="20"/>
        <color theme="1"/>
        <rFont val="Times New Roman"/>
        <charset val="134"/>
      </rPr>
      <t>720</t>
    </r>
    <r>
      <rPr>
        <sz val="20"/>
        <color theme="1"/>
        <rFont val="方正仿宋简体"/>
        <charset val="134"/>
      </rPr>
      <t>万元，为阿瓦提新建</t>
    </r>
    <r>
      <rPr>
        <sz val="20"/>
        <color theme="1"/>
        <rFont val="Times New Roman"/>
        <charset val="134"/>
      </rPr>
      <t>“</t>
    </r>
    <r>
      <rPr>
        <sz val="20"/>
        <color theme="1"/>
        <rFont val="方正仿宋简体"/>
        <charset val="134"/>
      </rPr>
      <t>十小工程小市场</t>
    </r>
    <r>
      <rPr>
        <sz val="20"/>
        <color theme="1"/>
        <rFont val="Times New Roman"/>
        <charset val="134"/>
      </rPr>
      <t>2</t>
    </r>
    <r>
      <rPr>
        <sz val="20"/>
        <color theme="1"/>
        <rFont val="方正仿宋简体"/>
        <charset val="134"/>
      </rPr>
      <t>座，建筑面积为</t>
    </r>
    <r>
      <rPr>
        <sz val="20"/>
        <color theme="1"/>
        <rFont val="Times New Roman"/>
        <charset val="134"/>
      </rPr>
      <t>1648.16</t>
    </r>
    <r>
      <rPr>
        <sz val="20"/>
        <color theme="1"/>
        <rFont val="方正仿宋简体"/>
        <charset val="134"/>
      </rPr>
      <t>平方米</t>
    </r>
    <r>
      <rPr>
        <sz val="20"/>
        <color theme="1"/>
        <rFont val="Times New Roman"/>
        <charset val="134"/>
      </rPr>
      <t>;</t>
    </r>
    <r>
      <rPr>
        <sz val="20"/>
        <color theme="1"/>
        <rFont val="方正仿宋简体"/>
        <charset val="134"/>
      </rPr>
      <t>改建</t>
    </r>
    <r>
      <rPr>
        <sz val="20"/>
        <color theme="1"/>
        <rFont val="Times New Roman"/>
        <charset val="134"/>
      </rPr>
      <t>“</t>
    </r>
    <r>
      <rPr>
        <sz val="20"/>
        <color theme="1"/>
        <rFont val="方正仿宋简体"/>
        <charset val="134"/>
      </rPr>
      <t>十小工程小市场</t>
    </r>
    <r>
      <rPr>
        <sz val="20"/>
        <color theme="1"/>
        <rFont val="Times New Roman"/>
        <charset val="134"/>
      </rPr>
      <t>1</t>
    </r>
    <r>
      <rPr>
        <sz val="20"/>
        <color theme="1"/>
        <rFont val="方正仿宋简体"/>
        <charset val="134"/>
      </rPr>
      <t>座，建筑面积为</t>
    </r>
    <r>
      <rPr>
        <sz val="20"/>
        <color theme="1"/>
        <rFont val="Times New Roman"/>
        <charset val="134"/>
      </rPr>
      <t>335.04</t>
    </r>
    <r>
      <rPr>
        <sz val="20"/>
        <color theme="1"/>
        <rFont val="方正仿宋简体"/>
        <charset val="134"/>
      </rPr>
      <t>平方米</t>
    </r>
    <r>
      <rPr>
        <sz val="20"/>
        <color theme="1"/>
        <rFont val="Times New Roman"/>
        <charset val="134"/>
      </rPr>
      <t>;</t>
    </r>
    <r>
      <rPr>
        <sz val="20"/>
        <color theme="1"/>
        <rFont val="方正仿宋简体"/>
        <charset val="134"/>
      </rPr>
      <t>配套建设室外地面硬化</t>
    </r>
    <r>
      <rPr>
        <sz val="20"/>
        <color theme="1"/>
        <rFont val="Times New Roman"/>
        <charset val="134"/>
      </rPr>
      <t>3888</t>
    </r>
    <r>
      <rPr>
        <sz val="20"/>
        <color theme="1"/>
        <rFont val="方正仿宋简体"/>
        <charset val="134"/>
      </rPr>
      <t>平方米及给排水、电力、消防等相关附属设施。</t>
    </r>
    <r>
      <rPr>
        <sz val="20"/>
        <color theme="1"/>
        <rFont val="Times New Roman"/>
        <charset val="134"/>
      </rPr>
      <t xml:space="preserve">
2.</t>
    </r>
    <r>
      <rPr>
        <sz val="20"/>
        <color theme="1"/>
        <rFont val="方正仿宋简体"/>
        <charset val="134"/>
      </rPr>
      <t>项目总投资</t>
    </r>
    <r>
      <rPr>
        <sz val="20"/>
        <color theme="1"/>
        <rFont val="Times New Roman"/>
        <charset val="134"/>
      </rPr>
      <t>264</t>
    </r>
    <r>
      <rPr>
        <sz val="20"/>
        <color theme="1"/>
        <rFont val="方正仿宋简体"/>
        <charset val="134"/>
      </rPr>
      <t>万元，为英吾斯塘乡</t>
    </r>
    <r>
      <rPr>
        <sz val="20"/>
        <color theme="1"/>
        <rFont val="Times New Roman"/>
        <charset val="134"/>
      </rPr>
      <t>2</t>
    </r>
    <r>
      <rPr>
        <sz val="20"/>
        <color theme="1"/>
        <rFont val="方正仿宋简体"/>
        <charset val="134"/>
      </rPr>
      <t>村、</t>
    </r>
    <r>
      <rPr>
        <sz val="20"/>
        <color theme="1"/>
        <rFont val="Times New Roman"/>
        <charset val="134"/>
      </rPr>
      <t>7</t>
    </r>
    <r>
      <rPr>
        <sz val="20"/>
        <color theme="1"/>
        <rFont val="方正仿宋简体"/>
        <charset val="134"/>
      </rPr>
      <t>村异地新建框架结构一层小市场</t>
    </r>
    <r>
      <rPr>
        <sz val="20"/>
        <color theme="1"/>
        <rFont val="Times New Roman"/>
        <charset val="134"/>
      </rPr>
      <t>1100</t>
    </r>
    <r>
      <rPr>
        <sz val="20"/>
        <color theme="1"/>
        <rFont val="方正仿宋简体"/>
        <charset val="134"/>
      </rPr>
      <t>平方米，并配套消防、电力、供排水等相关附属设施。</t>
    </r>
    <r>
      <rPr>
        <sz val="20"/>
        <color theme="1"/>
        <rFont val="Times New Roman"/>
        <charset val="134"/>
      </rPr>
      <t xml:space="preserve">
3.</t>
    </r>
    <r>
      <rPr>
        <sz val="20"/>
        <color theme="1"/>
        <rFont val="方正仿宋简体"/>
        <charset val="134"/>
      </rPr>
      <t>投资</t>
    </r>
    <r>
      <rPr>
        <sz val="20"/>
        <color theme="1"/>
        <rFont val="Times New Roman"/>
        <charset val="134"/>
      </rPr>
      <t>2050</t>
    </r>
    <r>
      <rPr>
        <sz val="20"/>
        <color theme="1"/>
        <rFont val="方正仿宋简体"/>
        <charset val="134"/>
      </rPr>
      <t>万元。其中</t>
    </r>
    <r>
      <rPr>
        <sz val="20"/>
        <color theme="1"/>
        <rFont val="Times New Roman"/>
        <charset val="134"/>
      </rPr>
      <t>:</t>
    </r>
    <r>
      <rPr>
        <sz val="20"/>
        <color theme="1"/>
        <rFont val="方正仿宋简体"/>
        <charset val="134"/>
      </rPr>
      <t>建筑及安装工程费用</t>
    </r>
    <r>
      <rPr>
        <sz val="20"/>
        <color theme="1"/>
        <rFont val="Times New Roman"/>
        <charset val="134"/>
      </rPr>
      <t>1887.19</t>
    </r>
    <r>
      <rPr>
        <sz val="20"/>
        <color theme="1"/>
        <rFont val="方正仿宋简体"/>
        <charset val="134"/>
      </rPr>
      <t>万元，占项目总投资的</t>
    </r>
    <r>
      <rPr>
        <sz val="20"/>
        <color theme="1"/>
        <rFont val="Times New Roman"/>
        <charset val="134"/>
      </rPr>
      <t>92.06%;</t>
    </r>
    <r>
      <rPr>
        <sz val="20"/>
        <color theme="1"/>
        <rFont val="方正仿宋简体"/>
        <charset val="134"/>
      </rPr>
      <t>其他费用</t>
    </r>
    <r>
      <rPr>
        <sz val="20"/>
        <color theme="1"/>
        <rFont val="Times New Roman"/>
        <charset val="134"/>
      </rPr>
      <t>108.42</t>
    </r>
    <r>
      <rPr>
        <sz val="20"/>
        <color theme="1"/>
        <rFont val="方正仿宋简体"/>
        <charset val="134"/>
      </rPr>
      <t>万元，占项目总投资的</t>
    </r>
    <r>
      <rPr>
        <sz val="20"/>
        <color theme="1"/>
        <rFont val="Times New Roman"/>
        <charset val="134"/>
      </rPr>
      <t>5.29%</t>
    </r>
    <r>
      <rPr>
        <sz val="20"/>
        <color theme="1"/>
        <rFont val="方正仿宋简体"/>
        <charset val="134"/>
      </rPr>
      <t>。基本预备费用</t>
    </r>
    <r>
      <rPr>
        <sz val="20"/>
        <color theme="1"/>
        <rFont val="Times New Roman"/>
        <charset val="134"/>
      </rPr>
      <t>54.39</t>
    </r>
    <r>
      <rPr>
        <sz val="20"/>
        <color theme="1"/>
        <rFont val="方正仿宋简体"/>
        <charset val="134"/>
      </rPr>
      <t>万元，占项目总投资的</t>
    </r>
    <r>
      <rPr>
        <sz val="20"/>
        <color theme="1"/>
        <rFont val="Times New Roman"/>
        <charset val="134"/>
      </rPr>
      <t>2.65%</t>
    </r>
    <r>
      <rPr>
        <sz val="20"/>
        <color theme="1"/>
        <rFont val="方正仿宋简体"/>
        <charset val="134"/>
      </rPr>
      <t>。项目总投资</t>
    </r>
    <r>
      <rPr>
        <sz val="20"/>
        <color theme="1"/>
        <rFont val="Times New Roman"/>
        <charset val="134"/>
      </rPr>
      <t>2050</t>
    </r>
    <r>
      <rPr>
        <sz val="20"/>
        <color theme="1"/>
        <rFont val="方正仿宋简体"/>
        <charset val="134"/>
      </rPr>
      <t>万元。为色力布亚镇</t>
    </r>
    <r>
      <rPr>
        <sz val="20"/>
        <color theme="1"/>
        <rFont val="Times New Roman"/>
        <charset val="134"/>
      </rPr>
      <t>16</t>
    </r>
    <r>
      <rPr>
        <sz val="20"/>
        <color theme="1"/>
        <rFont val="方正仿宋简体"/>
        <charset val="134"/>
      </rPr>
      <t>村在色力布亚镇</t>
    </r>
    <r>
      <rPr>
        <sz val="20"/>
        <color theme="1"/>
        <rFont val="Times New Roman"/>
        <charset val="134"/>
      </rPr>
      <t>6</t>
    </r>
    <r>
      <rPr>
        <sz val="20"/>
        <color theme="1"/>
        <rFont val="方正仿宋简体"/>
        <charset val="134"/>
      </rPr>
      <t>社区新建小市场</t>
    </r>
    <r>
      <rPr>
        <sz val="20"/>
        <color theme="1"/>
        <rFont val="Times New Roman"/>
        <charset val="134"/>
      </rPr>
      <t>7591.3m²</t>
    </r>
    <r>
      <rPr>
        <sz val="20"/>
        <color theme="1"/>
        <rFont val="方正仿宋简体"/>
        <charset val="134"/>
      </rPr>
      <t>，配套地面硬化、给排水、消防、电力等相关附属设施。</t>
    </r>
    <r>
      <rPr>
        <sz val="20"/>
        <color theme="1"/>
        <rFont val="Times New Roman"/>
        <charset val="134"/>
      </rPr>
      <t xml:space="preserve">
4.</t>
    </r>
    <r>
      <rPr>
        <sz val="20"/>
        <color theme="1"/>
        <rFont val="方正仿宋简体"/>
        <charset val="134"/>
      </rPr>
      <t>总投资</t>
    </r>
    <r>
      <rPr>
        <sz val="20"/>
        <color theme="1"/>
        <rFont val="Times New Roman"/>
        <charset val="134"/>
      </rPr>
      <t>1725</t>
    </r>
    <r>
      <rPr>
        <sz val="20"/>
        <color theme="1"/>
        <rFont val="方正仿宋简体"/>
        <charset val="134"/>
      </rPr>
      <t>万元。为阿克萨克马热勒乡</t>
    </r>
    <r>
      <rPr>
        <sz val="20"/>
        <color theme="1"/>
        <rFont val="Times New Roman"/>
        <charset val="134"/>
      </rPr>
      <t>3</t>
    </r>
    <r>
      <rPr>
        <sz val="20"/>
        <color theme="1"/>
        <rFont val="方正仿宋简体"/>
        <charset val="134"/>
      </rPr>
      <t>村、</t>
    </r>
    <r>
      <rPr>
        <sz val="20"/>
        <color theme="1"/>
        <rFont val="Times New Roman"/>
        <charset val="134"/>
      </rPr>
      <t>10</t>
    </r>
    <r>
      <rPr>
        <sz val="20"/>
        <color theme="1"/>
        <rFont val="方正仿宋简体"/>
        <charset val="134"/>
      </rPr>
      <t>村异地新建框架结构二层小市场</t>
    </r>
    <r>
      <rPr>
        <sz val="20"/>
        <color theme="1"/>
        <rFont val="Times New Roman"/>
        <charset val="134"/>
      </rPr>
      <t>2</t>
    </r>
    <r>
      <rPr>
        <sz val="20"/>
        <color theme="1"/>
        <rFont val="方正仿宋简体"/>
        <charset val="134"/>
      </rPr>
      <t>栋、总面积</t>
    </r>
    <r>
      <rPr>
        <sz val="20"/>
        <color theme="1"/>
        <rFont val="Times New Roman"/>
        <charset val="134"/>
      </rPr>
      <t>5782.17</t>
    </r>
    <r>
      <rPr>
        <sz val="20"/>
        <color theme="1"/>
        <rFont val="宋体"/>
        <charset val="134"/>
      </rPr>
      <t>㎡</t>
    </r>
    <r>
      <rPr>
        <sz val="20"/>
        <color theme="1"/>
        <rFont val="方正仿宋简体"/>
        <charset val="134"/>
      </rPr>
      <t>，消防水池（含消防泵房）</t>
    </r>
    <r>
      <rPr>
        <sz val="20"/>
        <color theme="1"/>
        <rFont val="Times New Roman"/>
        <charset val="134"/>
      </rPr>
      <t>451.39</t>
    </r>
    <r>
      <rPr>
        <sz val="20"/>
        <color theme="1"/>
        <rFont val="宋体"/>
        <charset val="134"/>
      </rPr>
      <t>㎡</t>
    </r>
    <r>
      <rPr>
        <sz val="20"/>
        <color theme="1"/>
        <rFont val="方正仿宋简体"/>
        <charset val="134"/>
      </rPr>
      <t>，配套地面硬化、给排水、消防、电力等相关附属设施。</t>
    </r>
    <r>
      <rPr>
        <sz val="20"/>
        <color theme="1"/>
        <rFont val="Times New Roman"/>
        <charset val="134"/>
      </rPr>
      <t xml:space="preserve">
5.</t>
    </r>
    <r>
      <rPr>
        <sz val="20"/>
        <color theme="1"/>
        <rFont val="方正仿宋简体"/>
        <charset val="134"/>
      </rPr>
      <t>投资</t>
    </r>
    <r>
      <rPr>
        <sz val="20"/>
        <color theme="1"/>
        <rFont val="Times New Roman"/>
        <charset val="134"/>
      </rPr>
      <t>390</t>
    </r>
    <r>
      <rPr>
        <sz val="20"/>
        <color theme="1"/>
        <rFont val="方正仿宋简体"/>
        <charset val="134"/>
      </rPr>
      <t>万。为阿纳库勒乡</t>
    </r>
    <r>
      <rPr>
        <sz val="20"/>
        <color theme="1"/>
        <rFont val="Times New Roman"/>
        <charset val="134"/>
      </rPr>
      <t>7</t>
    </r>
    <r>
      <rPr>
        <sz val="20"/>
        <color theme="1"/>
        <rFont val="方正仿宋简体"/>
        <charset val="134"/>
      </rPr>
      <t>村新建二层小市场</t>
    </r>
    <r>
      <rPr>
        <sz val="20"/>
        <color theme="1"/>
        <rFont val="Times New Roman"/>
        <charset val="134"/>
      </rPr>
      <t>1159.2</t>
    </r>
    <r>
      <rPr>
        <sz val="20"/>
        <color theme="1"/>
        <rFont val="宋体"/>
        <charset val="134"/>
      </rPr>
      <t>㎡</t>
    </r>
    <r>
      <rPr>
        <sz val="20"/>
        <color theme="1"/>
        <rFont val="方正仿宋简体"/>
        <charset val="134"/>
      </rPr>
      <t>，地面硬化</t>
    </r>
    <r>
      <rPr>
        <sz val="20"/>
        <color theme="1"/>
        <rFont val="Times New Roman"/>
        <charset val="134"/>
      </rPr>
      <t>400</t>
    </r>
    <r>
      <rPr>
        <sz val="20"/>
        <color theme="1"/>
        <rFont val="宋体"/>
        <charset val="134"/>
      </rPr>
      <t>㎡</t>
    </r>
    <r>
      <rPr>
        <sz val="20"/>
        <color theme="1"/>
        <rFont val="方正仿宋简体"/>
        <charset val="134"/>
      </rPr>
      <t>，配套水电暖等附属设施。</t>
    </r>
  </si>
  <si>
    <t>阿瓦提镇、英吾斯塘乡、色力布亚镇、阿克萨克马热勒乡、阿纳库勒乡</t>
  </si>
  <si>
    <r>
      <rPr>
        <sz val="20"/>
        <color theme="1"/>
        <rFont val="方正仿宋简体"/>
        <charset val="134"/>
      </rPr>
      <t>明</t>
    </r>
    <r>
      <rPr>
        <sz val="20"/>
        <color theme="1"/>
        <rFont val="Times New Roman"/>
        <charset val="134"/>
      </rPr>
      <t xml:space="preserve">  </t>
    </r>
    <r>
      <rPr>
        <sz val="20"/>
        <color theme="1"/>
        <rFont val="方正仿宋简体"/>
        <charset val="134"/>
      </rPr>
      <t>杰、罗建新、包永瑞、蒋久健、潘荣森、牛振东</t>
    </r>
  </si>
  <si>
    <r>
      <rPr>
        <sz val="20"/>
        <color theme="1"/>
        <rFont val="方正仿宋简体"/>
        <charset val="134"/>
      </rPr>
      <t>建设小市场工程量</t>
    </r>
    <r>
      <rPr>
        <sz val="20"/>
        <color theme="1"/>
        <rFont val="宋体"/>
        <charset val="134"/>
      </rPr>
      <t>≥</t>
    </r>
    <r>
      <rPr>
        <sz val="20"/>
        <color theme="1"/>
        <rFont val="Times New Roman"/>
        <charset val="134"/>
      </rPr>
      <t>17280.83</t>
    </r>
    <r>
      <rPr>
        <sz val="20"/>
        <color theme="1"/>
        <rFont val="宋体"/>
        <charset val="134"/>
      </rPr>
      <t>㎡</t>
    </r>
    <r>
      <rPr>
        <sz val="20"/>
        <color theme="1"/>
        <rFont val="方正仿宋简体"/>
        <charset val="134"/>
      </rPr>
      <t>，改造小市场工程量</t>
    </r>
    <r>
      <rPr>
        <sz val="20"/>
        <color theme="1"/>
        <rFont val="宋体"/>
        <charset val="134"/>
      </rPr>
      <t>≥</t>
    </r>
    <r>
      <rPr>
        <sz val="20"/>
        <color theme="1"/>
        <rFont val="Times New Roman"/>
        <charset val="134"/>
      </rPr>
      <t>335.04</t>
    </r>
    <r>
      <rPr>
        <sz val="20"/>
        <color theme="1"/>
        <rFont val="宋体"/>
        <charset val="134"/>
      </rPr>
      <t>㎡</t>
    </r>
    <r>
      <rPr>
        <sz val="20"/>
        <color theme="1"/>
        <rFont val="方正仿宋简体"/>
        <charset val="134"/>
      </rPr>
      <t>，地面硬化工程量</t>
    </r>
    <r>
      <rPr>
        <sz val="20"/>
        <color theme="1"/>
        <rFont val="宋体"/>
        <charset val="134"/>
      </rPr>
      <t>≥</t>
    </r>
    <r>
      <rPr>
        <sz val="20"/>
        <color theme="1"/>
        <rFont val="Times New Roman"/>
        <charset val="134"/>
      </rPr>
      <t>4288</t>
    </r>
    <r>
      <rPr>
        <sz val="20"/>
        <color theme="1"/>
        <rFont val="宋体"/>
        <charset val="134"/>
      </rPr>
      <t>㎡</t>
    </r>
    <r>
      <rPr>
        <sz val="20"/>
        <color theme="1"/>
        <rFont val="方正仿宋简体"/>
        <charset val="134"/>
      </rPr>
      <t>，建设消防水池（含消防泵房）工程量</t>
    </r>
    <r>
      <rPr>
        <sz val="20"/>
        <color theme="1"/>
        <rFont val="宋体"/>
        <charset val="134"/>
      </rPr>
      <t>≥</t>
    </r>
    <r>
      <rPr>
        <sz val="20"/>
        <color theme="1"/>
        <rFont val="Times New Roman"/>
        <charset val="134"/>
      </rPr>
      <t>451.39</t>
    </r>
    <r>
      <rPr>
        <sz val="20"/>
        <color theme="1"/>
        <rFont val="宋体"/>
        <charset val="134"/>
      </rPr>
      <t>㎡</t>
    </r>
    <r>
      <rPr>
        <sz val="20"/>
        <color theme="1"/>
        <rFont val="方正仿宋简体"/>
        <charset val="134"/>
      </rPr>
      <t>，项目验收合格率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经济效益：带动增加当地群众就业年均收入</t>
    </r>
    <r>
      <rPr>
        <sz val="20"/>
        <color theme="1"/>
        <rFont val="宋体"/>
        <charset val="134"/>
      </rPr>
      <t>≥</t>
    </r>
    <r>
      <rPr>
        <sz val="20"/>
        <color theme="1"/>
        <rFont val="Times New Roman"/>
        <charset val="134"/>
      </rPr>
      <t>0.3</t>
    </r>
    <r>
      <rPr>
        <sz val="20"/>
        <color theme="1"/>
        <rFont val="方正仿宋简体"/>
        <charset val="134"/>
      </rPr>
      <t>万元</t>
    </r>
    <r>
      <rPr>
        <sz val="20"/>
        <color theme="1"/>
        <rFont val="Times New Roman"/>
        <charset val="134"/>
      </rPr>
      <t>/</t>
    </r>
    <r>
      <rPr>
        <sz val="20"/>
        <color theme="1"/>
        <rFont val="方正仿宋简体"/>
        <charset val="134"/>
      </rPr>
      <t>人，项目年收益率不低于同期银行贷款利率，用于增加村集体经济收入。</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154</t>
    </r>
    <r>
      <rPr>
        <sz val="20"/>
        <color theme="1"/>
        <rFont val="方正仿宋简体"/>
        <charset val="134"/>
      </rPr>
      <t>户，受益脱贫人口（含监测帮扶对象）</t>
    </r>
    <r>
      <rPr>
        <sz val="20"/>
        <color theme="1"/>
        <rFont val="宋体"/>
        <charset val="134"/>
      </rPr>
      <t>≥</t>
    </r>
    <r>
      <rPr>
        <sz val="20"/>
        <color theme="1"/>
        <rFont val="Times New Roman"/>
        <charset val="134"/>
      </rPr>
      <t>407</t>
    </r>
    <r>
      <rPr>
        <sz val="20"/>
        <color theme="1"/>
        <rFont val="方正仿宋简体"/>
        <charset val="134"/>
      </rPr>
      <t>人，有效拓宽居民增收致富渠道，持续促进农村经济发展，提高居民生活水平。</t>
    </r>
  </si>
  <si>
    <t>BCX047</t>
  </si>
  <si>
    <r>
      <rPr>
        <sz val="20"/>
        <color theme="1"/>
        <rFont val="方正仿宋简体"/>
        <charset val="134"/>
      </rPr>
      <t>巴楚县</t>
    </r>
    <r>
      <rPr>
        <sz val="20"/>
        <color theme="1"/>
        <rFont val="Times New Roman"/>
        <charset val="134"/>
      </rPr>
      <t>2024</t>
    </r>
    <r>
      <rPr>
        <sz val="20"/>
        <color theme="1"/>
        <rFont val="方正仿宋简体"/>
        <charset val="134"/>
      </rPr>
      <t>年多来提巴格乡</t>
    </r>
    <r>
      <rPr>
        <sz val="20"/>
        <color theme="1"/>
        <rFont val="Times New Roman"/>
        <charset val="134"/>
      </rPr>
      <t>15</t>
    </r>
    <r>
      <rPr>
        <sz val="20"/>
        <color theme="1"/>
        <rFont val="方正仿宋简体"/>
        <charset val="134"/>
      </rPr>
      <t>村农贸市场建设项目</t>
    </r>
  </si>
  <si>
    <r>
      <rPr>
        <sz val="20"/>
        <color theme="1"/>
        <rFont val="方正仿宋简体"/>
        <charset val="134"/>
      </rPr>
      <t>多来提巴格乡</t>
    </r>
    <r>
      <rPr>
        <sz val="20"/>
        <color theme="1"/>
        <rFont val="Times New Roman"/>
        <charset val="134"/>
      </rPr>
      <t>15</t>
    </r>
    <r>
      <rPr>
        <sz val="20"/>
        <color theme="1"/>
        <rFont val="方正仿宋简体"/>
        <charset val="134"/>
      </rPr>
      <t>村</t>
    </r>
  </si>
  <si>
    <r>
      <rPr>
        <b/>
        <sz val="20"/>
        <color theme="1"/>
        <rFont val="方正仿宋简体"/>
        <charset val="134"/>
      </rPr>
      <t>总投资：</t>
    </r>
    <r>
      <rPr>
        <sz val="20"/>
        <color theme="1"/>
        <rFont val="Times New Roman"/>
        <charset val="134"/>
      </rPr>
      <t>600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在</t>
    </r>
    <r>
      <rPr>
        <sz val="20"/>
        <color theme="1"/>
        <rFont val="Times New Roman"/>
        <charset val="134"/>
      </rPr>
      <t>15</t>
    </r>
    <r>
      <rPr>
        <sz val="20"/>
        <color theme="1"/>
        <rFont val="方正仿宋简体"/>
        <charset val="134"/>
      </rPr>
      <t>村建设农贸市场</t>
    </r>
    <r>
      <rPr>
        <sz val="20"/>
        <color theme="1"/>
        <rFont val="Times New Roman"/>
        <charset val="134"/>
      </rPr>
      <t>1</t>
    </r>
    <r>
      <rPr>
        <sz val="20"/>
        <color theme="1"/>
        <rFont val="方正仿宋简体"/>
        <charset val="134"/>
      </rPr>
      <t>座，地面硬化</t>
    </r>
    <r>
      <rPr>
        <sz val="20"/>
        <color theme="1"/>
        <rFont val="Times New Roman"/>
        <charset val="134"/>
      </rPr>
      <t>17300</t>
    </r>
    <r>
      <rPr>
        <sz val="20"/>
        <color theme="1"/>
        <rFont val="宋体"/>
        <charset val="134"/>
      </rPr>
      <t>㎡</t>
    </r>
    <r>
      <rPr>
        <sz val="20"/>
        <color theme="1"/>
        <rFont val="方正仿宋简体"/>
        <charset val="134"/>
      </rPr>
      <t>、建设小市场</t>
    </r>
    <r>
      <rPr>
        <sz val="20"/>
        <color theme="1"/>
        <rFont val="Times New Roman"/>
        <charset val="134"/>
      </rPr>
      <t>600</t>
    </r>
    <r>
      <rPr>
        <sz val="20"/>
        <color theme="1"/>
        <rFont val="宋体"/>
        <charset val="134"/>
      </rPr>
      <t>㎡、</t>
    </r>
    <r>
      <rPr>
        <sz val="20"/>
        <color theme="1"/>
        <rFont val="方正仿宋简体"/>
        <charset val="134"/>
      </rPr>
      <t>彩钢棚</t>
    </r>
    <r>
      <rPr>
        <sz val="20"/>
        <color theme="1"/>
        <rFont val="Times New Roman"/>
        <charset val="134"/>
      </rPr>
      <t>5100</t>
    </r>
    <r>
      <rPr>
        <sz val="20"/>
        <color theme="1"/>
        <rFont val="宋体"/>
        <charset val="134"/>
      </rPr>
      <t>㎡</t>
    </r>
    <r>
      <rPr>
        <sz val="20"/>
        <color theme="1"/>
        <rFont val="方正仿宋简体"/>
        <charset val="134"/>
      </rPr>
      <t>，并配套水、电、消防等附属设施。</t>
    </r>
  </si>
  <si>
    <r>
      <rPr>
        <sz val="20"/>
        <color theme="1"/>
        <rFont val="方正仿宋简体"/>
        <charset val="134"/>
      </rPr>
      <t>明</t>
    </r>
    <r>
      <rPr>
        <sz val="20"/>
        <color theme="1"/>
        <rFont val="Times New Roman"/>
        <charset val="134"/>
      </rPr>
      <t xml:space="preserve">  </t>
    </r>
    <r>
      <rPr>
        <sz val="20"/>
        <color theme="1"/>
        <rFont val="方正仿宋简体"/>
        <charset val="134"/>
      </rPr>
      <t>杰、刘山山</t>
    </r>
  </si>
  <si>
    <r>
      <rPr>
        <sz val="20"/>
        <color theme="1"/>
        <rFont val="方正仿宋简体"/>
        <charset val="134"/>
      </rPr>
      <t>建设小市场面积</t>
    </r>
    <r>
      <rPr>
        <sz val="20"/>
        <color theme="1"/>
        <rFont val="宋体"/>
        <charset val="134"/>
      </rPr>
      <t>≥</t>
    </r>
    <r>
      <rPr>
        <sz val="20"/>
        <color theme="1"/>
        <rFont val="Times New Roman"/>
        <charset val="134"/>
      </rPr>
      <t>600</t>
    </r>
    <r>
      <rPr>
        <sz val="20"/>
        <color theme="1"/>
        <rFont val="宋体"/>
        <charset val="134"/>
      </rPr>
      <t>㎡</t>
    </r>
    <r>
      <rPr>
        <sz val="20"/>
        <color theme="1"/>
        <rFont val="方正仿宋简体"/>
        <charset val="134"/>
      </rPr>
      <t>，建设彩钢棚</t>
    </r>
    <r>
      <rPr>
        <sz val="20"/>
        <color theme="1"/>
        <rFont val="宋体"/>
        <charset val="134"/>
      </rPr>
      <t>≥</t>
    </r>
    <r>
      <rPr>
        <sz val="20"/>
        <color theme="1"/>
        <rFont val="Times New Roman"/>
        <charset val="134"/>
      </rPr>
      <t>5100</t>
    </r>
    <r>
      <rPr>
        <sz val="20"/>
        <color theme="1"/>
        <rFont val="宋体"/>
        <charset val="134"/>
      </rPr>
      <t>㎡</t>
    </r>
    <r>
      <rPr>
        <sz val="20"/>
        <color theme="1"/>
        <rFont val="方正仿宋简体"/>
        <charset val="134"/>
      </rPr>
      <t>，地面硬化</t>
    </r>
    <r>
      <rPr>
        <sz val="20"/>
        <color theme="1"/>
        <rFont val="宋体"/>
        <charset val="134"/>
      </rPr>
      <t>≥</t>
    </r>
    <r>
      <rPr>
        <sz val="20"/>
        <color theme="1"/>
        <rFont val="Times New Roman"/>
        <charset val="134"/>
      </rPr>
      <t>17300</t>
    </r>
    <r>
      <rPr>
        <sz val="20"/>
        <color theme="1"/>
        <rFont val="宋体"/>
        <charset val="134"/>
      </rPr>
      <t>㎡</t>
    </r>
    <r>
      <rPr>
        <sz val="20"/>
        <color theme="1"/>
        <rFont val="方正仿宋简体"/>
        <charset val="134"/>
      </rPr>
      <t>，项目验收合格率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经济效益：项目年收益率不低于同期银行贷款利率。</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20</t>
    </r>
    <r>
      <rPr>
        <sz val="20"/>
        <color theme="1"/>
        <rFont val="方正仿宋简体"/>
        <charset val="134"/>
      </rPr>
      <t>户，受益脱贫人口数（含监测帮扶对象）</t>
    </r>
    <r>
      <rPr>
        <sz val="20"/>
        <color theme="1"/>
        <rFont val="宋体"/>
        <charset val="134"/>
      </rPr>
      <t>≥</t>
    </r>
    <r>
      <rPr>
        <sz val="20"/>
        <color theme="1"/>
        <rFont val="Times New Roman"/>
        <charset val="134"/>
      </rPr>
      <t>33</t>
    </r>
    <r>
      <rPr>
        <sz val="20"/>
        <color theme="1"/>
        <rFont val="方正仿宋简体"/>
        <charset val="134"/>
      </rPr>
      <t>人，有效拓宽居民增收致富渠道，持续促进农村经济发展，提高居民生活水平。</t>
    </r>
  </si>
  <si>
    <t>BCX048</t>
  </si>
  <si>
    <t>喀什地区巴楚县农副产品加工产业园建设项目</t>
  </si>
  <si>
    <t>产业园（区）</t>
  </si>
  <si>
    <r>
      <rPr>
        <sz val="20"/>
        <color theme="1"/>
        <rFont val="方正仿宋简体"/>
        <charset val="134"/>
      </rPr>
      <t>琼库尔恰克乡</t>
    </r>
    <r>
      <rPr>
        <sz val="20"/>
        <color theme="1"/>
        <rFont val="Times New Roman"/>
        <charset val="134"/>
      </rPr>
      <t>9</t>
    </r>
    <r>
      <rPr>
        <sz val="20"/>
        <color theme="1"/>
        <rFont val="方正仿宋简体"/>
        <charset val="134"/>
      </rPr>
      <t>村</t>
    </r>
  </si>
  <si>
    <r>
      <rPr>
        <b/>
        <sz val="20"/>
        <color theme="1"/>
        <rFont val="方正仿宋简体"/>
        <charset val="134"/>
      </rPr>
      <t>总投资：</t>
    </r>
    <r>
      <rPr>
        <sz val="20"/>
        <color theme="1"/>
        <rFont val="Times New Roman"/>
        <charset val="134"/>
      </rPr>
      <t>1500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新建标准厂房</t>
    </r>
    <r>
      <rPr>
        <sz val="20"/>
        <color theme="1"/>
        <rFont val="Times New Roman"/>
        <charset val="134"/>
      </rPr>
      <t>2</t>
    </r>
    <r>
      <rPr>
        <sz val="20"/>
        <color theme="1"/>
        <rFont val="方正仿宋简体"/>
        <charset val="134"/>
      </rPr>
      <t>栋，总建筑面积</t>
    </r>
    <r>
      <rPr>
        <sz val="20"/>
        <color theme="1"/>
        <rFont val="Times New Roman"/>
        <charset val="134"/>
      </rPr>
      <t>8748</t>
    </r>
    <r>
      <rPr>
        <sz val="20"/>
        <color theme="1"/>
        <rFont val="宋体"/>
        <charset val="134"/>
      </rPr>
      <t>㎡</t>
    </r>
    <r>
      <rPr>
        <sz val="20"/>
        <color theme="1"/>
        <rFont val="方正仿宋简体"/>
        <charset val="134"/>
      </rPr>
      <t>，配套水、电、路、消防等相关附属设施设备。</t>
    </r>
  </si>
  <si>
    <t>琼库尔恰克乡</t>
  </si>
  <si>
    <r>
      <rPr>
        <sz val="20"/>
        <color theme="1"/>
        <rFont val="方正仿宋简体"/>
        <charset val="134"/>
      </rPr>
      <t>明</t>
    </r>
    <r>
      <rPr>
        <sz val="20"/>
        <color theme="1"/>
        <rFont val="Times New Roman"/>
        <charset val="134"/>
      </rPr>
      <t xml:space="preserve">  </t>
    </r>
    <r>
      <rPr>
        <sz val="20"/>
        <color theme="1"/>
        <rFont val="方正仿宋简体"/>
        <charset val="134"/>
      </rPr>
      <t>杰、高</t>
    </r>
    <r>
      <rPr>
        <sz val="20"/>
        <color theme="1"/>
        <rFont val="Times New Roman"/>
        <charset val="134"/>
      </rPr>
      <t xml:space="preserve">  </t>
    </r>
    <r>
      <rPr>
        <sz val="20"/>
        <color theme="1"/>
        <rFont val="方正仿宋简体"/>
        <charset val="134"/>
      </rPr>
      <t>疆</t>
    </r>
  </si>
  <si>
    <r>
      <rPr>
        <sz val="20"/>
        <color theme="1"/>
        <rFont val="方正仿宋简体"/>
        <charset val="134"/>
      </rPr>
      <t>建设标准厂房工程量</t>
    </r>
    <r>
      <rPr>
        <sz val="20"/>
        <color theme="1"/>
        <rFont val="宋体"/>
        <charset val="134"/>
      </rPr>
      <t>≥</t>
    </r>
    <r>
      <rPr>
        <sz val="20"/>
        <color theme="1"/>
        <rFont val="Times New Roman"/>
        <charset val="134"/>
      </rPr>
      <t>8748</t>
    </r>
    <r>
      <rPr>
        <sz val="20"/>
        <color theme="1"/>
        <rFont val="宋体"/>
        <charset val="134"/>
      </rPr>
      <t>㎡</t>
    </r>
    <r>
      <rPr>
        <sz val="20"/>
        <color theme="1"/>
        <rFont val="方正仿宋简体"/>
        <charset val="134"/>
      </rPr>
      <t>，项目验收合格率</t>
    </r>
    <r>
      <rPr>
        <sz val="20"/>
        <color theme="1"/>
        <rFont val="Times New Roman"/>
        <charset val="134"/>
      </rPr>
      <t xml:space="preserve">=100%.
</t>
    </r>
    <r>
      <rPr>
        <sz val="20"/>
        <color theme="1"/>
        <rFont val="方正仿宋简体"/>
        <charset val="134"/>
      </rPr>
      <t>经济效益：项目年收益率不低于同期银行贷款利率，带动增加脱贫人口（含监测帮扶对象）全年总收入</t>
    </r>
    <r>
      <rPr>
        <sz val="20"/>
        <color theme="1"/>
        <rFont val="宋体"/>
        <charset val="134"/>
      </rPr>
      <t>≥</t>
    </r>
    <r>
      <rPr>
        <sz val="20"/>
        <color theme="1"/>
        <rFont val="Times New Roman"/>
        <charset val="134"/>
      </rPr>
      <t>80</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206</t>
    </r>
    <r>
      <rPr>
        <sz val="20"/>
        <color theme="1"/>
        <rFont val="方正仿宋简体"/>
        <charset val="134"/>
      </rPr>
      <t>户，受益脱贫人口（含监测帮扶对象）</t>
    </r>
    <r>
      <rPr>
        <sz val="20"/>
        <color theme="1"/>
        <rFont val="宋体"/>
        <charset val="134"/>
      </rPr>
      <t>≥</t>
    </r>
    <r>
      <rPr>
        <sz val="20"/>
        <color theme="1"/>
        <rFont val="Times New Roman"/>
        <charset val="134"/>
      </rPr>
      <t>687</t>
    </r>
    <r>
      <rPr>
        <sz val="20"/>
        <color theme="1"/>
        <rFont val="方正仿宋简体"/>
        <charset val="134"/>
      </rPr>
      <t>人，带动当地就业人数</t>
    </r>
    <r>
      <rPr>
        <sz val="20"/>
        <color theme="1"/>
        <rFont val="宋体"/>
        <charset val="134"/>
      </rPr>
      <t>≥</t>
    </r>
    <r>
      <rPr>
        <sz val="20"/>
        <color theme="1"/>
        <rFont val="Times New Roman"/>
        <charset val="134"/>
      </rPr>
      <t>100</t>
    </r>
    <r>
      <rPr>
        <sz val="20"/>
        <color theme="1"/>
        <rFont val="方正仿宋简体"/>
        <charset val="134"/>
      </rPr>
      <t>人，通过发展乡镇小微产业园，推动乡镇经济发展，开发稳定就业岗位，满足群众就近就地就业需求，并形成资产分红，带动农户增收致富。</t>
    </r>
  </si>
  <si>
    <t>BCX053</t>
  </si>
  <si>
    <r>
      <rPr>
        <sz val="20"/>
        <color theme="1"/>
        <rFont val="方正仿宋简体"/>
        <charset val="134"/>
      </rPr>
      <t>喀什地区巴楚县</t>
    </r>
    <r>
      <rPr>
        <sz val="20"/>
        <color theme="1"/>
        <rFont val="Times New Roman"/>
        <charset val="134"/>
      </rPr>
      <t>2024</t>
    </r>
    <r>
      <rPr>
        <sz val="20"/>
        <color theme="1"/>
        <rFont val="方正仿宋简体"/>
        <charset val="134"/>
      </rPr>
      <t>年盐碱地综合治理项目</t>
    </r>
  </si>
  <si>
    <t>巴楚县阿瓦提镇、英吾斯塘乡、琼库尔恰克乡、色力布亚镇、阿拉格尔乡、夏马勒乡、阿纳库勒乡、巴楚镇、恰尔巴格乡、现代农业产业园</t>
  </si>
  <si>
    <r>
      <rPr>
        <b/>
        <sz val="20"/>
        <color theme="1"/>
        <rFont val="方正仿宋简体"/>
        <charset val="134"/>
      </rPr>
      <t>总投资：</t>
    </r>
    <r>
      <rPr>
        <sz val="20"/>
        <color theme="1"/>
        <rFont val="Times New Roman"/>
        <charset val="134"/>
      </rPr>
      <t>1500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新建机井</t>
    </r>
    <r>
      <rPr>
        <sz val="20"/>
        <color theme="1"/>
        <rFont val="Times New Roman"/>
        <charset val="134"/>
      </rPr>
      <t>150</t>
    </r>
    <r>
      <rPr>
        <sz val="20"/>
        <color theme="1"/>
        <rFont val="方正仿宋简体"/>
        <charset val="134"/>
      </rPr>
      <t>眼，其中</t>
    </r>
    <r>
      <rPr>
        <sz val="20"/>
        <color theme="1"/>
        <rFont val="Times New Roman"/>
        <charset val="134"/>
      </rPr>
      <t xml:space="preserve">80 </t>
    </r>
    <r>
      <rPr>
        <sz val="20"/>
        <color theme="1"/>
        <rFont val="方正仿宋简体"/>
        <charset val="134"/>
      </rPr>
      <t>米深</t>
    </r>
    <r>
      <rPr>
        <sz val="20"/>
        <color theme="1"/>
        <rFont val="Times New Roman"/>
        <charset val="134"/>
      </rPr>
      <t xml:space="preserve"> 7 </t>
    </r>
    <r>
      <rPr>
        <sz val="20"/>
        <color theme="1"/>
        <rFont val="方正仿宋简体"/>
        <charset val="134"/>
      </rPr>
      <t>眼</t>
    </r>
    <r>
      <rPr>
        <sz val="20"/>
        <color theme="1"/>
        <rFont val="Times New Roman"/>
        <charset val="134"/>
      </rPr>
      <t xml:space="preserve">,60 </t>
    </r>
    <r>
      <rPr>
        <sz val="20"/>
        <color theme="1"/>
        <rFont val="方正仿宋简体"/>
        <charset val="134"/>
      </rPr>
      <t>米深</t>
    </r>
    <r>
      <rPr>
        <sz val="20"/>
        <color theme="1"/>
        <rFont val="Times New Roman"/>
        <charset val="134"/>
      </rPr>
      <t xml:space="preserve"> 103 </t>
    </r>
    <r>
      <rPr>
        <sz val="20"/>
        <color theme="1"/>
        <rFont val="方正仿宋简体"/>
        <charset val="134"/>
      </rPr>
      <t>眼</t>
    </r>
    <r>
      <rPr>
        <sz val="20"/>
        <color theme="1"/>
        <rFont val="Times New Roman"/>
        <charset val="134"/>
      </rPr>
      <t xml:space="preserve">,40 </t>
    </r>
    <r>
      <rPr>
        <sz val="20"/>
        <color theme="1"/>
        <rFont val="方正仿宋简体"/>
        <charset val="134"/>
      </rPr>
      <t>米深</t>
    </r>
    <r>
      <rPr>
        <sz val="20"/>
        <color theme="1"/>
        <rFont val="Times New Roman"/>
        <charset val="134"/>
      </rPr>
      <t xml:space="preserve"> 40 </t>
    </r>
    <r>
      <rPr>
        <sz val="20"/>
        <color theme="1"/>
        <rFont val="方正仿宋简体"/>
        <charset val="134"/>
      </rPr>
      <t>眼</t>
    </r>
    <r>
      <rPr>
        <sz val="20"/>
        <color theme="1"/>
        <rFont val="Times New Roman"/>
        <charset val="134"/>
      </rPr>
      <t>,</t>
    </r>
    <r>
      <rPr>
        <sz val="20"/>
        <color theme="1"/>
        <rFont val="方正仿宋简体"/>
        <charset val="134"/>
      </rPr>
      <t>配套电力、</t>
    </r>
    <r>
      <rPr>
        <sz val="20"/>
        <color theme="1"/>
        <rFont val="Times New Roman"/>
        <charset val="134"/>
      </rPr>
      <t>“</t>
    </r>
    <r>
      <rPr>
        <sz val="20"/>
        <color theme="1"/>
        <rFont val="方正仿宋简体"/>
        <charset val="134"/>
      </rPr>
      <t>井电双控</t>
    </r>
    <r>
      <rPr>
        <sz val="20"/>
        <color theme="1"/>
        <rFont val="Times New Roman"/>
        <charset val="134"/>
      </rPr>
      <t>”</t>
    </r>
    <r>
      <rPr>
        <sz val="20"/>
        <color theme="1"/>
        <rFont val="方正仿宋简体"/>
        <charset val="134"/>
      </rPr>
      <t>等相关附属设施设备。</t>
    </r>
  </si>
  <si>
    <t>眼</t>
  </si>
  <si>
    <t>县水利局</t>
  </si>
  <si>
    <t>魏广春</t>
  </si>
  <si>
    <r>
      <rPr>
        <sz val="20"/>
        <color theme="1"/>
        <rFont val="方正仿宋简体"/>
        <charset val="134"/>
      </rPr>
      <t>建设机井数量</t>
    </r>
    <r>
      <rPr>
        <sz val="20"/>
        <color theme="1"/>
        <rFont val="宋体"/>
        <charset val="134"/>
      </rPr>
      <t>≥</t>
    </r>
    <r>
      <rPr>
        <sz val="20"/>
        <color theme="1"/>
        <rFont val="Times New Roman"/>
        <charset val="134"/>
      </rPr>
      <t>150</t>
    </r>
    <r>
      <rPr>
        <sz val="20"/>
        <color theme="1"/>
        <rFont val="方正仿宋简体"/>
        <charset val="134"/>
      </rPr>
      <t>眼，项目验收合格率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社会效益：改善耕地灌溉面积</t>
    </r>
    <r>
      <rPr>
        <sz val="20"/>
        <color theme="1"/>
        <rFont val="宋体"/>
        <charset val="134"/>
      </rPr>
      <t>≥</t>
    </r>
    <r>
      <rPr>
        <sz val="20"/>
        <color theme="1"/>
        <rFont val="Times New Roman"/>
        <charset val="134"/>
      </rPr>
      <t>9.6</t>
    </r>
    <r>
      <rPr>
        <sz val="20"/>
        <color theme="1"/>
        <rFont val="方正仿宋简体"/>
        <charset val="134"/>
      </rPr>
      <t>万亩，受益脱贫户（含监测帮扶对象）户数</t>
    </r>
    <r>
      <rPr>
        <sz val="20"/>
        <color theme="1"/>
        <rFont val="宋体"/>
        <charset val="134"/>
      </rPr>
      <t>≥</t>
    </r>
    <r>
      <rPr>
        <sz val="20"/>
        <color theme="1"/>
        <rFont val="Times New Roman"/>
        <charset val="134"/>
      </rPr>
      <t>4655</t>
    </r>
    <r>
      <rPr>
        <sz val="20"/>
        <color theme="1"/>
        <rFont val="方正仿宋简体"/>
        <charset val="134"/>
      </rPr>
      <t>户，通过项目实施，减轻土壤次生盐碱化的发生，改善作物生长环境，实现农业可持续发展，促进农民增收。</t>
    </r>
  </si>
  <si>
    <t>BCX056</t>
  </si>
  <si>
    <t>巴楚县阿瓦提镇及琼库尔恰克乡排渠疏通建设项目</t>
  </si>
  <si>
    <r>
      <rPr>
        <b/>
        <sz val="20"/>
        <color theme="1"/>
        <rFont val="方正仿宋简体"/>
        <charset val="134"/>
      </rPr>
      <t>总投资：</t>
    </r>
    <r>
      <rPr>
        <sz val="20"/>
        <color theme="1"/>
        <rFont val="Times New Roman"/>
        <charset val="134"/>
      </rPr>
      <t>1007.59</t>
    </r>
    <r>
      <rPr>
        <sz val="20"/>
        <color theme="1"/>
        <rFont val="方正仿宋简体"/>
        <charset val="134"/>
      </rPr>
      <t>万元</t>
    </r>
    <r>
      <rPr>
        <b/>
        <sz val="20"/>
        <color theme="1"/>
        <rFont val="Times New Roman"/>
        <charset val="134"/>
      </rPr>
      <t xml:space="preserve">                   
</t>
    </r>
    <r>
      <rPr>
        <b/>
        <sz val="20"/>
        <color theme="1"/>
        <rFont val="方正仿宋简体"/>
        <charset val="134"/>
      </rPr>
      <t>建设内容：</t>
    </r>
    <r>
      <rPr>
        <sz val="20"/>
        <color theme="1"/>
        <rFont val="方正仿宋简体"/>
        <charset val="134"/>
      </rPr>
      <t>新建支排渠</t>
    </r>
    <r>
      <rPr>
        <sz val="20"/>
        <color theme="1"/>
        <rFont val="Times New Roman"/>
        <charset val="134"/>
      </rPr>
      <t>1.27km</t>
    </r>
    <r>
      <rPr>
        <sz val="20"/>
        <color theme="1"/>
        <rFont val="方正仿宋简体"/>
        <charset val="134"/>
      </rPr>
      <t>，渠系建筑物</t>
    </r>
    <r>
      <rPr>
        <sz val="20"/>
        <color theme="1"/>
        <rFont val="Times New Roman"/>
        <charset val="134"/>
      </rPr>
      <t>16</t>
    </r>
    <r>
      <rPr>
        <sz val="20"/>
        <color theme="1"/>
        <rFont val="方正仿宋简体"/>
        <charset val="134"/>
      </rPr>
      <t>座；改建干、支排渠</t>
    </r>
    <r>
      <rPr>
        <sz val="20"/>
        <color theme="1"/>
        <rFont val="Times New Roman"/>
        <charset val="134"/>
      </rPr>
      <t>11.12km</t>
    </r>
    <r>
      <rPr>
        <sz val="20"/>
        <color theme="1"/>
        <rFont val="方正仿宋简体"/>
        <charset val="134"/>
      </rPr>
      <t>，配套相关附属设施设备。项目建成后，所形成的固定资产纳入衔接项目资产管理，权属归建设单位所有。</t>
    </r>
  </si>
  <si>
    <r>
      <rPr>
        <sz val="20"/>
        <color theme="1"/>
        <rFont val="方正仿宋简体"/>
        <charset val="0"/>
      </rPr>
      <t>建设干支渠工程数量</t>
    </r>
    <r>
      <rPr>
        <sz val="20"/>
        <color theme="1"/>
        <rFont val="Times New Roman"/>
        <charset val="0"/>
      </rPr>
      <t>=3</t>
    </r>
    <r>
      <rPr>
        <sz val="20"/>
        <color theme="1"/>
        <rFont val="方正仿宋简体"/>
        <charset val="0"/>
      </rPr>
      <t>条，建设渠道工程量</t>
    </r>
    <r>
      <rPr>
        <sz val="20"/>
        <color theme="1"/>
        <rFont val="Times New Roman"/>
        <charset val="0"/>
      </rPr>
      <t>=12.39km</t>
    </r>
    <r>
      <rPr>
        <sz val="20"/>
        <color theme="1"/>
        <rFont val="方正仿宋简体"/>
        <charset val="0"/>
      </rPr>
      <t>，建设配套渠系建筑物工程数量</t>
    </r>
    <r>
      <rPr>
        <sz val="20"/>
        <color theme="1"/>
        <rFont val="宋体"/>
        <charset val="0"/>
      </rPr>
      <t>≥</t>
    </r>
    <r>
      <rPr>
        <sz val="20"/>
        <color theme="1"/>
        <rFont val="Times New Roman"/>
        <charset val="0"/>
      </rPr>
      <t>16</t>
    </r>
    <r>
      <rPr>
        <sz val="20"/>
        <color theme="1"/>
        <rFont val="方正仿宋简体"/>
        <charset val="0"/>
      </rPr>
      <t>座，项目验收合格率</t>
    </r>
    <r>
      <rPr>
        <sz val="20"/>
        <color theme="1"/>
        <rFont val="Times New Roman"/>
        <charset val="0"/>
      </rPr>
      <t>=100%</t>
    </r>
    <r>
      <rPr>
        <sz val="20"/>
        <color theme="1"/>
        <rFont val="方正仿宋简体"/>
        <charset val="0"/>
      </rPr>
      <t>。</t>
    </r>
    <r>
      <rPr>
        <sz val="20"/>
        <color theme="1"/>
        <rFont val="Times New Roman"/>
        <charset val="0"/>
      </rPr>
      <t xml:space="preserve">
</t>
    </r>
    <r>
      <rPr>
        <sz val="20"/>
        <color theme="1"/>
        <rFont val="方正仿宋简体"/>
        <charset val="0"/>
      </rPr>
      <t>社会效益：新增和改善灌溉面积</t>
    </r>
    <r>
      <rPr>
        <sz val="20"/>
        <color theme="1"/>
        <rFont val="宋体"/>
        <charset val="0"/>
      </rPr>
      <t>≥</t>
    </r>
    <r>
      <rPr>
        <sz val="20"/>
        <color theme="1"/>
        <rFont val="Times New Roman"/>
        <charset val="0"/>
      </rPr>
      <t>15.8</t>
    </r>
    <r>
      <rPr>
        <sz val="20"/>
        <color theme="1"/>
        <rFont val="方正仿宋简体"/>
        <charset val="0"/>
      </rPr>
      <t>万亩，受益脱贫户（含监测帮扶对象）户数</t>
    </r>
    <r>
      <rPr>
        <sz val="20"/>
        <color theme="1"/>
        <rFont val="宋体"/>
        <charset val="0"/>
      </rPr>
      <t>≥</t>
    </r>
    <r>
      <rPr>
        <sz val="20"/>
        <color theme="1"/>
        <rFont val="Times New Roman"/>
        <charset val="0"/>
      </rPr>
      <t>765</t>
    </r>
    <r>
      <rPr>
        <sz val="20"/>
        <color theme="1"/>
        <rFont val="方正仿宋简体"/>
        <charset val="0"/>
      </rPr>
      <t>户，受益脱贫人口（含监测帮扶对象）数</t>
    </r>
    <r>
      <rPr>
        <sz val="20"/>
        <color theme="1"/>
        <rFont val="宋体"/>
        <charset val="0"/>
      </rPr>
      <t>≥</t>
    </r>
    <r>
      <rPr>
        <sz val="20"/>
        <color theme="1"/>
        <rFont val="Times New Roman"/>
        <charset val="0"/>
      </rPr>
      <t>2609</t>
    </r>
    <r>
      <rPr>
        <sz val="20"/>
        <color theme="1"/>
        <rFont val="方正仿宋简体"/>
        <charset val="0"/>
      </rPr>
      <t>人，通过项目实施，结合项目区已有排水工程，完善灌区内的排水系统，使得灌区农田排水系统畅通，降低地下水位，减轻土地盐碱化，有效提高水资源利用率和保证率。</t>
    </r>
  </si>
  <si>
    <t>BCX065</t>
  </si>
  <si>
    <r>
      <rPr>
        <sz val="20"/>
        <color theme="1"/>
        <rFont val="方正仿宋简体"/>
        <charset val="134"/>
      </rPr>
      <t>喀什地区巴楚县琼库尔恰克乡</t>
    </r>
    <r>
      <rPr>
        <sz val="20"/>
        <color theme="1"/>
        <rFont val="Times New Roman"/>
        <charset val="134"/>
      </rPr>
      <t>2024</t>
    </r>
    <r>
      <rPr>
        <sz val="20"/>
        <color theme="1"/>
        <rFont val="方正仿宋简体"/>
        <charset val="134"/>
      </rPr>
      <t>年小市场建设项目</t>
    </r>
  </si>
  <si>
    <r>
      <rPr>
        <sz val="20"/>
        <color theme="1"/>
        <rFont val="方正仿宋简体"/>
        <charset val="134"/>
      </rPr>
      <t>琼库尔恰克乡</t>
    </r>
    <r>
      <rPr>
        <sz val="20"/>
        <color theme="1"/>
        <rFont val="Times New Roman"/>
        <charset val="134"/>
      </rPr>
      <t>4</t>
    </r>
    <r>
      <rPr>
        <sz val="20"/>
        <color theme="1"/>
        <rFont val="方正仿宋简体"/>
        <charset val="134"/>
      </rPr>
      <t>村</t>
    </r>
  </si>
  <si>
    <r>
      <rPr>
        <b/>
        <sz val="20"/>
        <color theme="1"/>
        <rFont val="方正仿宋简体"/>
        <charset val="134"/>
      </rPr>
      <t>总投资：</t>
    </r>
    <r>
      <rPr>
        <sz val="20"/>
        <color theme="1"/>
        <rFont val="Times New Roman"/>
        <charset val="134"/>
      </rPr>
      <t>1250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新建二层框架结构小市场</t>
    </r>
    <r>
      <rPr>
        <sz val="20"/>
        <color theme="1"/>
        <rFont val="Times New Roman"/>
        <charset val="134"/>
      </rPr>
      <t>2</t>
    </r>
    <r>
      <rPr>
        <sz val="20"/>
        <color theme="1"/>
        <rFont val="方正仿宋简体"/>
        <charset val="134"/>
      </rPr>
      <t>栋、总面积</t>
    </r>
    <r>
      <rPr>
        <sz val="20"/>
        <color theme="1"/>
        <rFont val="Times New Roman"/>
        <charset val="134"/>
      </rPr>
      <t>3904.1</t>
    </r>
    <r>
      <rPr>
        <sz val="20"/>
        <color theme="1"/>
        <rFont val="宋体"/>
        <charset val="134"/>
      </rPr>
      <t>㎡</t>
    </r>
    <r>
      <rPr>
        <sz val="20"/>
        <color theme="1"/>
        <rFont val="方正仿宋简体"/>
        <charset val="134"/>
      </rPr>
      <t>，新建消防水池</t>
    </r>
    <r>
      <rPr>
        <sz val="20"/>
        <color theme="1"/>
        <rFont val="Times New Roman"/>
        <charset val="134"/>
      </rPr>
      <t>451.39</t>
    </r>
    <r>
      <rPr>
        <sz val="20"/>
        <color theme="1"/>
        <rFont val="宋体"/>
        <charset val="134"/>
      </rPr>
      <t>㎡</t>
    </r>
    <r>
      <rPr>
        <sz val="20"/>
        <color theme="1"/>
        <rFont val="方正仿宋简体"/>
        <charset val="134"/>
      </rPr>
      <t>，配套地面硬化、给排水、消防、电力等相关附属设施。</t>
    </r>
  </si>
  <si>
    <r>
      <rPr>
        <sz val="20"/>
        <color theme="1"/>
        <rFont val="方正仿宋简体"/>
        <charset val="134"/>
      </rPr>
      <t>建设小市场工程量</t>
    </r>
    <r>
      <rPr>
        <sz val="20"/>
        <color theme="1"/>
        <rFont val="宋体"/>
        <charset val="134"/>
      </rPr>
      <t>≥</t>
    </r>
    <r>
      <rPr>
        <sz val="20"/>
        <color theme="1"/>
        <rFont val="Times New Roman"/>
        <charset val="134"/>
      </rPr>
      <t>3904.1</t>
    </r>
    <r>
      <rPr>
        <sz val="20"/>
        <color theme="1"/>
        <rFont val="宋体"/>
        <charset val="134"/>
      </rPr>
      <t>㎡</t>
    </r>
    <r>
      <rPr>
        <sz val="20"/>
        <color theme="1"/>
        <rFont val="方正仿宋简体"/>
        <charset val="134"/>
      </rPr>
      <t>，建设消防水池工程量</t>
    </r>
    <r>
      <rPr>
        <sz val="20"/>
        <color theme="1"/>
        <rFont val="宋体"/>
        <charset val="134"/>
      </rPr>
      <t>≥</t>
    </r>
    <r>
      <rPr>
        <sz val="20"/>
        <color theme="1"/>
        <rFont val="Times New Roman"/>
        <charset val="134"/>
      </rPr>
      <t>451.39</t>
    </r>
    <r>
      <rPr>
        <sz val="20"/>
        <color theme="1"/>
        <rFont val="宋体"/>
        <charset val="134"/>
      </rPr>
      <t>㎡</t>
    </r>
    <r>
      <rPr>
        <sz val="20"/>
        <color theme="1"/>
        <rFont val="方正仿宋简体"/>
        <charset val="134"/>
      </rPr>
      <t>，项目验收合格率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经济效益：项目年收益率不低于同期银行贷款利率，带动增加当地群众就业年均收入</t>
    </r>
    <r>
      <rPr>
        <sz val="20"/>
        <color theme="1"/>
        <rFont val="宋体"/>
        <charset val="134"/>
      </rPr>
      <t>≥</t>
    </r>
    <r>
      <rPr>
        <sz val="20"/>
        <color theme="1"/>
        <rFont val="Times New Roman"/>
        <charset val="134"/>
      </rPr>
      <t>1</t>
    </r>
    <r>
      <rPr>
        <sz val="20"/>
        <color theme="1"/>
        <rFont val="方正仿宋简体"/>
        <charset val="134"/>
      </rPr>
      <t>万元</t>
    </r>
    <r>
      <rPr>
        <sz val="20"/>
        <color theme="1"/>
        <rFont val="Times New Roman"/>
        <charset val="134"/>
      </rPr>
      <t>/</t>
    </r>
    <r>
      <rPr>
        <sz val="20"/>
        <color theme="1"/>
        <rFont val="方正仿宋简体"/>
        <charset val="134"/>
      </rPr>
      <t>人。</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22</t>
    </r>
    <r>
      <rPr>
        <sz val="20"/>
        <color theme="1"/>
        <rFont val="方正仿宋简体"/>
        <charset val="134"/>
      </rPr>
      <t>户，受益脱贫人口（含监测帮扶对象）数</t>
    </r>
    <r>
      <rPr>
        <sz val="20"/>
        <color theme="1"/>
        <rFont val="宋体"/>
        <charset val="134"/>
      </rPr>
      <t>≥</t>
    </r>
    <r>
      <rPr>
        <sz val="20"/>
        <color theme="1"/>
        <rFont val="Times New Roman"/>
        <charset val="134"/>
      </rPr>
      <t>38</t>
    </r>
    <r>
      <rPr>
        <sz val="20"/>
        <color theme="1"/>
        <rFont val="方正仿宋简体"/>
        <charset val="134"/>
      </rPr>
      <t>人，有效拓宽居民增收致富渠道，持续促进农村经济发展，提高居民生活水平。</t>
    </r>
  </si>
  <si>
    <t>BCX067</t>
  </si>
  <si>
    <t>喀什地区巴楚县阿纳库勒产业园厂房建设项目</t>
  </si>
  <si>
    <r>
      <rPr>
        <b/>
        <sz val="20"/>
        <color theme="1"/>
        <rFont val="方正仿宋简体"/>
        <charset val="134"/>
      </rPr>
      <t>总投资：</t>
    </r>
    <r>
      <rPr>
        <sz val="20"/>
        <color theme="1"/>
        <rFont val="Times New Roman"/>
        <charset val="134"/>
      </rPr>
      <t>2600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新建标准厂房</t>
    </r>
    <r>
      <rPr>
        <sz val="20"/>
        <color theme="1"/>
        <rFont val="Times New Roman"/>
        <charset val="134"/>
      </rPr>
      <t>26000</t>
    </r>
    <r>
      <rPr>
        <sz val="20"/>
        <color theme="1"/>
        <rFont val="宋体"/>
        <charset val="134"/>
      </rPr>
      <t>㎡</t>
    </r>
    <r>
      <rPr>
        <sz val="20"/>
        <color theme="1"/>
        <rFont val="方正仿宋简体"/>
        <charset val="134"/>
      </rPr>
      <t>，配套供排水、电力、消防等附属设施设备。</t>
    </r>
  </si>
  <si>
    <t>县工业园区管理委员会</t>
  </si>
  <si>
    <t>张豫新</t>
  </si>
  <si>
    <r>
      <rPr>
        <sz val="20"/>
        <color theme="1"/>
        <rFont val="方正仿宋简体"/>
        <charset val="134"/>
      </rPr>
      <t>建设标准厂房面积</t>
    </r>
    <r>
      <rPr>
        <sz val="20"/>
        <color theme="1"/>
        <rFont val="宋体"/>
        <charset val="134"/>
      </rPr>
      <t>≥</t>
    </r>
    <r>
      <rPr>
        <sz val="20"/>
        <color theme="1"/>
        <rFont val="Times New Roman"/>
        <charset val="134"/>
      </rPr>
      <t>26000</t>
    </r>
    <r>
      <rPr>
        <sz val="20"/>
        <color theme="1"/>
        <rFont val="宋体"/>
        <charset val="134"/>
      </rPr>
      <t>㎡</t>
    </r>
    <r>
      <rPr>
        <sz val="20"/>
        <color theme="1"/>
        <rFont val="方正仿宋简体"/>
        <charset val="134"/>
      </rPr>
      <t>，项目验收合格率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经济效益：项目年收益率不低于同期银行贷款利率。</t>
    </r>
    <r>
      <rPr>
        <sz val="20"/>
        <color theme="1"/>
        <rFont val="Times New Roman"/>
        <charset val="134"/>
      </rPr>
      <t xml:space="preserve">
</t>
    </r>
    <r>
      <rPr>
        <sz val="20"/>
        <color theme="1"/>
        <rFont val="方正仿宋简体"/>
        <charset val="134"/>
      </rPr>
      <t>社会效益：通过发展产业园，优化园区产业布局，促进园区经济发展，开发稳定就业岗位，满足群众就近就地就业需求，并形成资产分红，带动农户增收致富。</t>
    </r>
  </si>
  <si>
    <t>BCX069</t>
  </si>
  <si>
    <t>喀什地区巴楚县工业园区产业园厂房及附属设施建设项目</t>
  </si>
  <si>
    <r>
      <rPr>
        <b/>
        <sz val="20"/>
        <color theme="1"/>
        <rFont val="方正仿宋简体"/>
        <charset val="134"/>
      </rPr>
      <t>总投资：</t>
    </r>
    <r>
      <rPr>
        <sz val="20"/>
        <color theme="1"/>
        <rFont val="Times New Roman"/>
        <charset val="134"/>
      </rPr>
      <t>8500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新建标准厂房</t>
    </r>
    <r>
      <rPr>
        <sz val="20"/>
        <color theme="1"/>
        <rFont val="Times New Roman"/>
        <charset val="134"/>
      </rPr>
      <t>47811.38</t>
    </r>
    <r>
      <rPr>
        <sz val="20"/>
        <color theme="1"/>
        <rFont val="方正仿宋简体"/>
        <charset val="134"/>
      </rPr>
      <t>平方米，配套水、电、消防等附属设施设备。</t>
    </r>
  </si>
  <si>
    <r>
      <rPr>
        <sz val="20"/>
        <color theme="1"/>
        <rFont val="方正仿宋简体"/>
        <charset val="134"/>
      </rPr>
      <t>建设标准厂房面积</t>
    </r>
    <r>
      <rPr>
        <sz val="20"/>
        <color theme="1"/>
        <rFont val="宋体"/>
        <charset val="134"/>
      </rPr>
      <t>≥</t>
    </r>
    <r>
      <rPr>
        <sz val="20"/>
        <color theme="1"/>
        <rFont val="Times New Roman"/>
        <charset val="134"/>
      </rPr>
      <t>47800</t>
    </r>
    <r>
      <rPr>
        <sz val="20"/>
        <color theme="1"/>
        <rFont val="宋体"/>
        <charset val="134"/>
      </rPr>
      <t>㎡</t>
    </r>
    <r>
      <rPr>
        <sz val="20"/>
        <color theme="1"/>
        <rFont val="方正仿宋简体"/>
        <charset val="134"/>
      </rPr>
      <t>，项目验收合格率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经济效益：项目年收益率不低于同期银行贷款利率。</t>
    </r>
    <r>
      <rPr>
        <sz val="20"/>
        <color theme="1"/>
        <rFont val="Times New Roman"/>
        <charset val="134"/>
      </rPr>
      <t xml:space="preserve">
</t>
    </r>
    <r>
      <rPr>
        <sz val="20"/>
        <color theme="1"/>
        <rFont val="方正仿宋简体"/>
        <charset val="134"/>
      </rPr>
      <t>社会效益：通过发展产业园，优化园区产业布局，促进园区经济发展，开发稳定就业岗位，满足群众就近就地就业需求，并形成资产分红，带动农户增收致富。</t>
    </r>
  </si>
  <si>
    <t>BCX075</t>
  </si>
  <si>
    <r>
      <rPr>
        <sz val="20"/>
        <color theme="1"/>
        <rFont val="方正仿宋简体"/>
        <charset val="134"/>
      </rPr>
      <t>巴楚县</t>
    </r>
    <r>
      <rPr>
        <sz val="20"/>
        <color theme="1"/>
        <rFont val="Times New Roman"/>
        <charset val="134"/>
      </rPr>
      <t>2024</t>
    </r>
    <r>
      <rPr>
        <sz val="20"/>
        <color theme="1"/>
        <rFont val="方正仿宋简体"/>
        <charset val="134"/>
      </rPr>
      <t>年阿克萨克马热勒乡农贸市场建设项目</t>
    </r>
  </si>
  <si>
    <t>市场建设和农村物流</t>
  </si>
  <si>
    <r>
      <rPr>
        <sz val="20"/>
        <color theme="1"/>
        <rFont val="方正仿宋简体"/>
        <charset val="134"/>
      </rPr>
      <t>巴楚县阿克萨克马热勒乡阿克萨克马热勒</t>
    </r>
    <r>
      <rPr>
        <sz val="20"/>
        <color theme="1"/>
        <rFont val="Times New Roman"/>
        <charset val="134"/>
      </rPr>
      <t>(13)</t>
    </r>
    <r>
      <rPr>
        <sz val="20"/>
        <color theme="1"/>
        <rFont val="方正仿宋简体"/>
        <charset val="134"/>
      </rPr>
      <t>村</t>
    </r>
  </si>
  <si>
    <r>
      <rPr>
        <b/>
        <sz val="20"/>
        <color theme="1"/>
        <rFont val="方正仿宋简体"/>
        <charset val="134"/>
      </rPr>
      <t>总投资：</t>
    </r>
    <r>
      <rPr>
        <sz val="20"/>
        <color theme="1"/>
        <rFont val="Times New Roman"/>
        <charset val="134"/>
      </rPr>
      <t>790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新建总面积</t>
    </r>
    <r>
      <rPr>
        <sz val="20"/>
        <color theme="1"/>
        <rFont val="Times New Roman"/>
        <charset val="134"/>
      </rPr>
      <t>5138.5</t>
    </r>
    <r>
      <rPr>
        <sz val="20"/>
        <color theme="1"/>
        <rFont val="宋体"/>
        <charset val="134"/>
      </rPr>
      <t>㎡</t>
    </r>
    <r>
      <rPr>
        <sz val="20"/>
        <color theme="1"/>
        <rFont val="方正仿宋简体"/>
        <charset val="134"/>
      </rPr>
      <t>农贸市场</t>
    </r>
    <r>
      <rPr>
        <sz val="20"/>
        <color theme="1"/>
        <rFont val="Times New Roman"/>
        <charset val="134"/>
      </rPr>
      <t>1</t>
    </r>
    <r>
      <rPr>
        <sz val="20"/>
        <color theme="1"/>
        <rFont val="方正仿宋简体"/>
        <charset val="134"/>
      </rPr>
      <t>座，其中交易棚</t>
    </r>
    <r>
      <rPr>
        <sz val="20"/>
        <color theme="1"/>
        <rFont val="Times New Roman"/>
        <charset val="134"/>
      </rPr>
      <t>21</t>
    </r>
    <r>
      <rPr>
        <sz val="20"/>
        <color theme="1"/>
        <rFont val="方正仿宋简体"/>
        <charset val="134"/>
      </rPr>
      <t>座、面积</t>
    </r>
    <r>
      <rPr>
        <sz val="20"/>
        <color theme="1"/>
        <rFont val="Times New Roman"/>
        <charset val="134"/>
      </rPr>
      <t>5040</t>
    </r>
    <r>
      <rPr>
        <sz val="20"/>
        <color theme="1"/>
        <rFont val="宋体"/>
        <charset val="134"/>
      </rPr>
      <t>㎡</t>
    </r>
    <r>
      <rPr>
        <sz val="20"/>
        <color theme="1"/>
        <rFont val="方正仿宋简体"/>
        <charset val="134"/>
      </rPr>
      <t>，业务用房</t>
    </r>
    <r>
      <rPr>
        <sz val="20"/>
        <color theme="1"/>
        <rFont val="Times New Roman"/>
        <charset val="134"/>
      </rPr>
      <t>2</t>
    </r>
    <r>
      <rPr>
        <sz val="20"/>
        <color theme="1"/>
        <rFont val="方正仿宋简体"/>
        <charset val="134"/>
      </rPr>
      <t>座、面积</t>
    </r>
    <r>
      <rPr>
        <sz val="20"/>
        <color theme="1"/>
        <rFont val="Times New Roman"/>
        <charset val="134"/>
      </rPr>
      <t>48.02</t>
    </r>
    <r>
      <rPr>
        <sz val="20"/>
        <color theme="1"/>
        <rFont val="宋体"/>
        <charset val="134"/>
      </rPr>
      <t>㎡</t>
    </r>
    <r>
      <rPr>
        <sz val="20"/>
        <color theme="1"/>
        <rFont val="方正仿宋简体"/>
        <charset val="134"/>
      </rPr>
      <t>，公共卫生间</t>
    </r>
    <r>
      <rPr>
        <sz val="20"/>
        <color theme="1"/>
        <rFont val="Times New Roman"/>
        <charset val="134"/>
      </rPr>
      <t>1</t>
    </r>
    <r>
      <rPr>
        <sz val="20"/>
        <color theme="1"/>
        <rFont val="方正仿宋简体"/>
        <charset val="134"/>
      </rPr>
      <t>座、面积</t>
    </r>
    <r>
      <rPr>
        <sz val="20"/>
        <color theme="1"/>
        <rFont val="Times New Roman"/>
        <charset val="134"/>
      </rPr>
      <t>50.48</t>
    </r>
    <r>
      <rPr>
        <sz val="20"/>
        <color theme="1"/>
        <rFont val="宋体"/>
        <charset val="134"/>
      </rPr>
      <t>㎡</t>
    </r>
    <r>
      <rPr>
        <sz val="20"/>
        <color theme="1"/>
        <rFont val="方正仿宋简体"/>
        <charset val="134"/>
      </rPr>
      <t>，地面硬化</t>
    </r>
    <r>
      <rPr>
        <sz val="20"/>
        <color theme="1"/>
        <rFont val="Times New Roman"/>
        <charset val="134"/>
      </rPr>
      <t>13410</t>
    </r>
    <r>
      <rPr>
        <sz val="20"/>
        <color theme="1"/>
        <rFont val="宋体"/>
        <charset val="134"/>
      </rPr>
      <t>㎡</t>
    </r>
    <r>
      <rPr>
        <sz val="20"/>
        <color theme="1"/>
        <rFont val="方正仿宋简体"/>
        <charset val="134"/>
      </rPr>
      <t>，配套水、电、消防等附属设施。</t>
    </r>
  </si>
  <si>
    <t>张有福、潘荣森</t>
  </si>
  <si>
    <r>
      <rPr>
        <sz val="20"/>
        <color theme="1"/>
        <rFont val="方正仿宋简体"/>
        <charset val="134"/>
      </rPr>
      <t>建设交易棚面积</t>
    </r>
    <r>
      <rPr>
        <sz val="20"/>
        <color theme="1"/>
        <rFont val="宋体"/>
        <charset val="134"/>
      </rPr>
      <t>≥</t>
    </r>
    <r>
      <rPr>
        <sz val="20"/>
        <color theme="1"/>
        <rFont val="Times New Roman"/>
        <charset val="134"/>
      </rPr>
      <t>5040</t>
    </r>
    <r>
      <rPr>
        <sz val="20"/>
        <color theme="1"/>
        <rFont val="宋体"/>
        <charset val="134"/>
      </rPr>
      <t>㎡</t>
    </r>
    <r>
      <rPr>
        <sz val="20"/>
        <color theme="1"/>
        <rFont val="方正仿宋简体"/>
        <charset val="134"/>
      </rPr>
      <t>，业务用房</t>
    </r>
    <r>
      <rPr>
        <sz val="20"/>
        <color theme="1"/>
        <rFont val="宋体"/>
        <charset val="134"/>
      </rPr>
      <t>≥</t>
    </r>
    <r>
      <rPr>
        <sz val="20"/>
        <color theme="1"/>
        <rFont val="Times New Roman"/>
        <charset val="134"/>
      </rPr>
      <t>48.02</t>
    </r>
    <r>
      <rPr>
        <sz val="20"/>
        <color theme="1"/>
        <rFont val="宋体"/>
        <charset val="134"/>
      </rPr>
      <t>㎡</t>
    </r>
    <r>
      <rPr>
        <sz val="20"/>
        <color theme="1"/>
        <rFont val="方正仿宋简体"/>
        <charset val="134"/>
      </rPr>
      <t>，建设公共厕所</t>
    </r>
    <r>
      <rPr>
        <sz val="20"/>
        <color theme="1"/>
        <rFont val="宋体"/>
        <charset val="134"/>
      </rPr>
      <t>≥</t>
    </r>
    <r>
      <rPr>
        <sz val="20"/>
        <color theme="1"/>
        <rFont val="Times New Roman"/>
        <charset val="134"/>
      </rPr>
      <t>50.48</t>
    </r>
    <r>
      <rPr>
        <sz val="20"/>
        <color theme="1"/>
        <rFont val="宋体"/>
        <charset val="134"/>
      </rPr>
      <t>㎡</t>
    </r>
    <r>
      <rPr>
        <sz val="20"/>
        <color theme="1"/>
        <rFont val="方正仿宋简体"/>
        <charset val="134"/>
      </rPr>
      <t>，地面硬化</t>
    </r>
    <r>
      <rPr>
        <sz val="20"/>
        <color theme="1"/>
        <rFont val="宋体"/>
        <charset val="134"/>
      </rPr>
      <t>≥</t>
    </r>
    <r>
      <rPr>
        <sz val="20"/>
        <color theme="1"/>
        <rFont val="Times New Roman"/>
        <charset val="134"/>
      </rPr>
      <t>13410</t>
    </r>
    <r>
      <rPr>
        <sz val="20"/>
        <color theme="1"/>
        <rFont val="宋体"/>
        <charset val="134"/>
      </rPr>
      <t>㎡</t>
    </r>
    <r>
      <rPr>
        <sz val="20"/>
        <color theme="1"/>
        <rFont val="方正仿宋简体"/>
        <charset val="134"/>
      </rPr>
      <t>，项目验收合格率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经济效益：项目年收益率不低于同期银行贷款利率，带动增加当地群众就业年均收入</t>
    </r>
    <r>
      <rPr>
        <sz val="20"/>
        <color theme="1"/>
        <rFont val="宋体"/>
        <charset val="134"/>
      </rPr>
      <t>≥</t>
    </r>
    <r>
      <rPr>
        <sz val="20"/>
        <color theme="1"/>
        <rFont val="Times New Roman"/>
        <charset val="134"/>
      </rPr>
      <t>1</t>
    </r>
    <r>
      <rPr>
        <sz val="20"/>
        <color theme="1"/>
        <rFont val="方正仿宋简体"/>
        <charset val="134"/>
      </rPr>
      <t>万元</t>
    </r>
    <r>
      <rPr>
        <sz val="20"/>
        <color theme="1"/>
        <rFont val="Times New Roman"/>
        <charset val="134"/>
      </rPr>
      <t>/</t>
    </r>
    <r>
      <rPr>
        <sz val="20"/>
        <color theme="1"/>
        <rFont val="方正仿宋简体"/>
        <charset val="134"/>
      </rPr>
      <t>人。</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13</t>
    </r>
    <r>
      <rPr>
        <sz val="20"/>
        <color theme="1"/>
        <rFont val="方正仿宋简体"/>
        <charset val="134"/>
      </rPr>
      <t>户，受益脱贫人口数（含监测帮扶对象）</t>
    </r>
    <r>
      <rPr>
        <sz val="20"/>
        <color theme="1"/>
        <rFont val="宋体"/>
        <charset val="134"/>
      </rPr>
      <t>≥</t>
    </r>
    <r>
      <rPr>
        <sz val="20"/>
        <color theme="1"/>
        <rFont val="Times New Roman"/>
        <charset val="134"/>
      </rPr>
      <t>34</t>
    </r>
    <r>
      <rPr>
        <sz val="20"/>
        <color theme="1"/>
        <rFont val="方正仿宋简体"/>
        <charset val="134"/>
      </rPr>
      <t>人，有效拓宽居民增收致富渠道，持续促进农村经济发展，提高居民生活水平。</t>
    </r>
  </si>
  <si>
    <t>BCX072</t>
  </si>
  <si>
    <r>
      <rPr>
        <sz val="20"/>
        <color theme="1"/>
        <rFont val="方正仿宋简体"/>
        <charset val="134"/>
      </rPr>
      <t>巴楚县</t>
    </r>
    <r>
      <rPr>
        <sz val="20"/>
        <color theme="1"/>
        <rFont val="Times New Roman"/>
        <charset val="134"/>
      </rPr>
      <t>2024</t>
    </r>
    <r>
      <rPr>
        <sz val="20"/>
        <color theme="1"/>
        <rFont val="方正仿宋简体"/>
        <charset val="134"/>
      </rPr>
      <t>年阿克萨克马热勒乡小微产业园扩建项目</t>
    </r>
  </si>
  <si>
    <r>
      <rPr>
        <b/>
        <sz val="20"/>
        <color theme="1"/>
        <rFont val="方正仿宋简体"/>
        <charset val="134"/>
      </rPr>
      <t>总投资：</t>
    </r>
    <r>
      <rPr>
        <sz val="20"/>
        <color theme="1"/>
        <rFont val="Times New Roman"/>
        <charset val="134"/>
      </rPr>
      <t>350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新建钢结构厂房</t>
    </r>
    <r>
      <rPr>
        <sz val="20"/>
        <color theme="1"/>
        <rFont val="Times New Roman"/>
        <charset val="134"/>
      </rPr>
      <t>1</t>
    </r>
    <r>
      <rPr>
        <sz val="20"/>
        <color theme="1"/>
        <rFont val="方正仿宋简体"/>
        <charset val="134"/>
      </rPr>
      <t>栋、建筑面积为</t>
    </r>
    <r>
      <rPr>
        <sz val="20"/>
        <color theme="1"/>
        <rFont val="Times New Roman"/>
        <charset val="134"/>
      </rPr>
      <t>1532.96</t>
    </r>
    <r>
      <rPr>
        <sz val="20"/>
        <color theme="1"/>
        <rFont val="方正仿宋简体"/>
        <charset val="134"/>
      </rPr>
      <t>平方米，沉淀池</t>
    </r>
    <r>
      <rPr>
        <sz val="20"/>
        <color theme="1"/>
        <rFont val="Times New Roman"/>
        <charset val="134"/>
      </rPr>
      <t xml:space="preserve">1 </t>
    </r>
    <r>
      <rPr>
        <sz val="20"/>
        <color theme="1"/>
        <rFont val="方正仿宋简体"/>
        <charset val="134"/>
      </rPr>
      <t>座、建筑面积</t>
    </r>
    <r>
      <rPr>
        <sz val="20"/>
        <color theme="1"/>
        <rFont val="Times New Roman"/>
        <charset val="134"/>
      </rPr>
      <t xml:space="preserve"> 55.76 </t>
    </r>
    <r>
      <rPr>
        <sz val="20"/>
        <color theme="1"/>
        <rFont val="方正仿宋简体"/>
        <charset val="134"/>
      </rPr>
      <t>平方米，配电室</t>
    </r>
    <r>
      <rPr>
        <sz val="20"/>
        <color theme="1"/>
        <rFont val="Times New Roman"/>
        <charset val="134"/>
      </rPr>
      <t>1</t>
    </r>
    <r>
      <rPr>
        <sz val="20"/>
        <color theme="1"/>
        <rFont val="方正仿宋简体"/>
        <charset val="134"/>
      </rPr>
      <t>栋、建筑面积</t>
    </r>
    <r>
      <rPr>
        <sz val="20"/>
        <color theme="1"/>
        <rFont val="Times New Roman"/>
        <charset val="134"/>
      </rPr>
      <t xml:space="preserve"> 62.05 </t>
    </r>
    <r>
      <rPr>
        <sz val="20"/>
        <color theme="1"/>
        <rFont val="方正仿宋简体"/>
        <charset val="134"/>
      </rPr>
      <t>平方米，地面硬化</t>
    </r>
    <r>
      <rPr>
        <sz val="20"/>
        <color theme="1"/>
        <rFont val="Times New Roman"/>
        <charset val="134"/>
      </rPr>
      <t>1150</t>
    </r>
    <r>
      <rPr>
        <sz val="20"/>
        <color theme="1"/>
        <rFont val="方正仿宋简体"/>
        <charset val="134"/>
      </rPr>
      <t>平方米，并配套给排水、消防、电力变压器等附属设施设备。</t>
    </r>
  </si>
  <si>
    <t>王保合、潘荣森</t>
  </si>
  <si>
    <r>
      <rPr>
        <sz val="20"/>
        <color theme="1"/>
        <rFont val="方正仿宋简体"/>
        <charset val="134"/>
      </rPr>
      <t>建设标准厂房面积</t>
    </r>
    <r>
      <rPr>
        <sz val="20"/>
        <color theme="1"/>
        <rFont val="宋体"/>
        <charset val="134"/>
      </rPr>
      <t>≥</t>
    </r>
    <r>
      <rPr>
        <sz val="20"/>
        <color theme="1"/>
        <rFont val="Times New Roman"/>
        <charset val="134"/>
      </rPr>
      <t>1532.96</t>
    </r>
    <r>
      <rPr>
        <sz val="20"/>
        <color theme="1"/>
        <rFont val="宋体"/>
        <charset val="134"/>
      </rPr>
      <t>㎡</t>
    </r>
    <r>
      <rPr>
        <sz val="20"/>
        <color theme="1"/>
        <rFont val="方正仿宋简体"/>
        <charset val="134"/>
      </rPr>
      <t>，项目验收合格率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经济效益：项目年收益率不低于同期银行贷款利率，带动增加当地群众就业年均收入</t>
    </r>
    <r>
      <rPr>
        <sz val="20"/>
        <color theme="1"/>
        <rFont val="宋体"/>
        <charset val="134"/>
      </rPr>
      <t>≥</t>
    </r>
    <r>
      <rPr>
        <sz val="20"/>
        <color theme="1"/>
        <rFont val="Times New Roman"/>
        <charset val="134"/>
      </rPr>
      <t>1</t>
    </r>
    <r>
      <rPr>
        <sz val="20"/>
        <color theme="1"/>
        <rFont val="方正仿宋简体"/>
        <charset val="134"/>
      </rPr>
      <t>万元</t>
    </r>
    <r>
      <rPr>
        <sz val="20"/>
        <color theme="1"/>
        <rFont val="Times New Roman"/>
        <charset val="134"/>
      </rPr>
      <t>/</t>
    </r>
    <r>
      <rPr>
        <sz val="20"/>
        <color theme="1"/>
        <rFont val="方正仿宋简体"/>
        <charset val="134"/>
      </rPr>
      <t>人。</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4</t>
    </r>
    <r>
      <rPr>
        <sz val="20"/>
        <color theme="1"/>
        <rFont val="方正仿宋简体"/>
        <charset val="134"/>
      </rPr>
      <t>户，受益脱贫人口（含监测帮扶对象）数</t>
    </r>
    <r>
      <rPr>
        <sz val="20"/>
        <color theme="1"/>
        <rFont val="宋体"/>
        <charset val="134"/>
      </rPr>
      <t>≥</t>
    </r>
    <r>
      <rPr>
        <sz val="20"/>
        <color theme="1"/>
        <rFont val="Times New Roman"/>
        <charset val="134"/>
      </rPr>
      <t>7</t>
    </r>
    <r>
      <rPr>
        <sz val="20"/>
        <color theme="1"/>
        <rFont val="方正仿宋简体"/>
        <charset val="134"/>
      </rPr>
      <t>人，通过发展产业园，优化产业布局，开发稳定就业岗位，满足群众就近就地就业需求，并形成资产分红，带动农户增收致富。</t>
    </r>
  </si>
  <si>
    <t>BCX076</t>
  </si>
  <si>
    <r>
      <rPr>
        <sz val="20"/>
        <color theme="1"/>
        <rFont val="方正仿宋简体"/>
        <charset val="134"/>
      </rPr>
      <t>巴楚县</t>
    </r>
    <r>
      <rPr>
        <sz val="20"/>
        <color theme="1"/>
        <rFont val="Times New Roman"/>
        <charset val="134"/>
      </rPr>
      <t>2024</t>
    </r>
    <r>
      <rPr>
        <sz val="20"/>
        <color theme="1"/>
        <rFont val="方正仿宋简体"/>
        <charset val="134"/>
      </rPr>
      <t>年突发严重困难户小额贷款贴息补助项目</t>
    </r>
  </si>
  <si>
    <r>
      <rPr>
        <b/>
        <sz val="20"/>
        <color theme="1"/>
        <rFont val="方正仿宋简体"/>
        <charset val="134"/>
      </rPr>
      <t>总投资：</t>
    </r>
    <r>
      <rPr>
        <sz val="20"/>
        <color theme="1"/>
        <rFont val="Times New Roman"/>
        <charset val="134"/>
      </rPr>
      <t>20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为全县</t>
    </r>
    <r>
      <rPr>
        <sz val="20"/>
        <color theme="1"/>
        <rFont val="Times New Roman"/>
        <charset val="134"/>
      </rPr>
      <t>151</t>
    </r>
    <r>
      <rPr>
        <sz val="20"/>
        <color theme="1"/>
        <rFont val="方正仿宋简体"/>
        <charset val="134"/>
      </rPr>
      <t>户突发严重困难户小额信贷给予贴息补助。</t>
    </r>
  </si>
  <si>
    <r>
      <rPr>
        <sz val="20"/>
        <color theme="1"/>
        <rFont val="方正仿宋简体"/>
        <charset val="134"/>
      </rPr>
      <t>突发严重困难户贷款申请满足率</t>
    </r>
    <r>
      <rPr>
        <sz val="20"/>
        <color theme="1"/>
        <rFont val="宋体"/>
        <charset val="134"/>
      </rPr>
      <t>≥</t>
    </r>
    <r>
      <rPr>
        <sz val="20"/>
        <color theme="1"/>
        <rFont val="Times New Roman"/>
        <charset val="134"/>
      </rPr>
      <t>90%</t>
    </r>
    <r>
      <rPr>
        <sz val="20"/>
        <color theme="1"/>
        <rFont val="方正仿宋简体"/>
        <charset val="134"/>
      </rPr>
      <t>，带动银行向突发严重困难户发放贷款总额</t>
    </r>
    <r>
      <rPr>
        <sz val="20"/>
        <color theme="1"/>
        <rFont val="宋体"/>
        <charset val="134"/>
      </rPr>
      <t>≥</t>
    </r>
    <r>
      <rPr>
        <sz val="20"/>
        <color theme="1"/>
        <rFont val="Times New Roman"/>
        <charset val="134"/>
      </rPr>
      <t>421.58</t>
    </r>
    <r>
      <rPr>
        <sz val="20"/>
        <color theme="1"/>
        <rFont val="方正仿宋简体"/>
        <charset val="134"/>
      </rPr>
      <t>万元，小额信贷贴息利率</t>
    </r>
    <r>
      <rPr>
        <sz val="20"/>
        <color theme="1"/>
        <rFont val="Times New Roman"/>
        <charset val="134"/>
      </rPr>
      <t>3.45%-4.6%</t>
    </r>
    <r>
      <rPr>
        <sz val="20"/>
        <color theme="1"/>
        <rFont val="方正仿宋简体"/>
        <charset val="134"/>
      </rPr>
      <t>，小额贷款贴息单笔贷款额度</t>
    </r>
    <r>
      <rPr>
        <sz val="20"/>
        <color theme="1"/>
        <rFont val="宋体"/>
        <charset val="134"/>
      </rPr>
      <t>≤</t>
    </r>
    <r>
      <rPr>
        <sz val="20"/>
        <color theme="1"/>
        <rFont val="Times New Roman"/>
        <charset val="134"/>
      </rPr>
      <t>5</t>
    </r>
    <r>
      <rPr>
        <sz val="20"/>
        <color theme="1"/>
        <rFont val="方正仿宋简体"/>
        <charset val="134"/>
      </rPr>
      <t>万元。</t>
    </r>
    <r>
      <rPr>
        <sz val="20"/>
        <color theme="1"/>
        <rFont val="Times New Roman"/>
        <charset val="134"/>
      </rPr>
      <t xml:space="preserve">
</t>
    </r>
    <r>
      <rPr>
        <sz val="20"/>
        <color theme="1"/>
        <rFont val="方正仿宋简体"/>
        <charset val="134"/>
      </rPr>
      <t>社会效益：受益突发严重困难户</t>
    </r>
    <r>
      <rPr>
        <sz val="20"/>
        <color theme="1"/>
        <rFont val="宋体"/>
        <charset val="134"/>
      </rPr>
      <t>≥</t>
    </r>
    <r>
      <rPr>
        <sz val="20"/>
        <color theme="1"/>
        <rFont val="Times New Roman"/>
        <charset val="134"/>
      </rPr>
      <t>151</t>
    </r>
    <r>
      <rPr>
        <sz val="20"/>
        <color theme="1"/>
        <rFont val="方正仿宋简体"/>
        <charset val="134"/>
      </rPr>
      <t>户，通过小额信贷补贴利息，解决突发严重困难户资金短缺的问题，减轻突发严重困难户还贷压力，带动突发严重困难户发展生产积极性。</t>
    </r>
  </si>
  <si>
    <t>BCX077</t>
  </si>
  <si>
    <r>
      <rPr>
        <sz val="20"/>
        <color theme="1"/>
        <rFont val="方正仿宋简体"/>
        <charset val="134"/>
      </rPr>
      <t>巴楚县</t>
    </r>
    <r>
      <rPr>
        <sz val="20"/>
        <color theme="1"/>
        <rFont val="Times New Roman"/>
        <charset val="134"/>
      </rPr>
      <t>2024</t>
    </r>
    <r>
      <rPr>
        <sz val="20"/>
        <color theme="1"/>
        <rFont val="方正仿宋简体"/>
        <charset val="134"/>
      </rPr>
      <t>年购进新增良种能繁母牛补助项目</t>
    </r>
  </si>
  <si>
    <t>阿瓦提镇、英吾斯塘乡、琼库尔恰克乡、色力布亚镇、阿拉格尔乡、夏马勒乡、阿纳库勒乡、多来提巴格乡、恰尔巴格乡</t>
  </si>
  <si>
    <r>
      <rPr>
        <b/>
        <sz val="20"/>
        <color theme="1"/>
        <rFont val="方正仿宋简体"/>
        <charset val="134"/>
      </rPr>
      <t>总投资：</t>
    </r>
    <r>
      <rPr>
        <sz val="20"/>
        <color theme="1"/>
        <rFont val="Times New Roman"/>
        <charset val="134"/>
      </rPr>
      <t>350.7</t>
    </r>
    <r>
      <rPr>
        <sz val="20"/>
        <color theme="1"/>
        <rFont val="方正仿宋简体"/>
        <charset val="134"/>
      </rPr>
      <t>万元</t>
    </r>
    <r>
      <rPr>
        <b/>
        <sz val="20"/>
        <color theme="1"/>
        <rFont val="Times New Roman"/>
        <charset val="134"/>
      </rPr>
      <t xml:space="preserve">
</t>
    </r>
    <r>
      <rPr>
        <b/>
        <sz val="20"/>
        <color theme="1"/>
        <rFont val="方正仿宋简体"/>
        <charset val="134"/>
      </rPr>
      <t>建设内容：</t>
    </r>
    <r>
      <rPr>
        <sz val="20"/>
        <color theme="1"/>
        <rFont val="方正仿宋简体"/>
        <charset val="134"/>
      </rPr>
      <t>为脱贫户和监测对象当年购进的</t>
    </r>
    <r>
      <rPr>
        <sz val="20"/>
        <color theme="1"/>
        <rFont val="Times New Roman"/>
        <charset val="134"/>
      </rPr>
      <t>1169</t>
    </r>
    <r>
      <rPr>
        <sz val="20"/>
        <color theme="1"/>
        <rFont val="方正仿宋简体"/>
        <charset val="134"/>
      </rPr>
      <t>头良种能繁母牛（饲养</t>
    </r>
    <r>
      <rPr>
        <sz val="20"/>
        <color theme="1"/>
        <rFont val="Times New Roman"/>
        <charset val="134"/>
      </rPr>
      <t>3</t>
    </r>
    <r>
      <rPr>
        <sz val="20"/>
        <color theme="1"/>
        <rFont val="方正仿宋简体"/>
        <charset val="134"/>
      </rPr>
      <t>个月以上）进行奖补，按照每只</t>
    </r>
    <r>
      <rPr>
        <sz val="20"/>
        <color theme="1"/>
        <rFont val="Times New Roman"/>
        <charset val="134"/>
      </rPr>
      <t>3000</t>
    </r>
    <r>
      <rPr>
        <sz val="20"/>
        <color theme="1"/>
        <rFont val="方正仿宋简体"/>
        <charset val="134"/>
      </rPr>
      <t>元的标准给予补助。坚持</t>
    </r>
    <r>
      <rPr>
        <sz val="20"/>
        <color theme="1"/>
        <rFont val="Times New Roman"/>
        <charset val="134"/>
      </rPr>
      <t>“</t>
    </r>
    <r>
      <rPr>
        <sz val="20"/>
        <color theme="1"/>
        <rFont val="方正仿宋简体"/>
        <charset val="134"/>
      </rPr>
      <t>先干后补、多干多补、干好再补</t>
    </r>
    <r>
      <rPr>
        <sz val="20"/>
        <color theme="1"/>
        <rFont val="Times New Roman"/>
        <charset val="134"/>
      </rPr>
      <t>”</t>
    </r>
    <r>
      <rPr>
        <sz val="20"/>
        <color theme="1"/>
        <rFont val="方正仿宋简体"/>
        <charset val="134"/>
      </rPr>
      <t>原则，发挥以奖代补激励作用，验收合格后，根据合格户数将申请资金按程序通过</t>
    </r>
    <r>
      <rPr>
        <sz val="20"/>
        <color theme="1"/>
        <rFont val="Times New Roman"/>
        <charset val="134"/>
      </rPr>
      <t>“</t>
    </r>
    <r>
      <rPr>
        <sz val="20"/>
        <color theme="1"/>
        <rFont val="方正仿宋简体"/>
        <charset val="134"/>
      </rPr>
      <t>一卡通</t>
    </r>
    <r>
      <rPr>
        <sz val="20"/>
        <color theme="1"/>
        <rFont val="Times New Roman"/>
        <charset val="134"/>
      </rPr>
      <t>”</t>
    </r>
    <r>
      <rPr>
        <sz val="20"/>
        <color theme="1"/>
        <rFont val="方正仿宋简体"/>
        <charset val="134"/>
      </rPr>
      <t>直接拨付到户。其中：阿瓦提镇</t>
    </r>
    <r>
      <rPr>
        <sz val="20"/>
        <color theme="1"/>
        <rFont val="Times New Roman"/>
        <charset val="134"/>
      </rPr>
      <t>191</t>
    </r>
    <r>
      <rPr>
        <sz val="20"/>
        <color theme="1"/>
        <rFont val="方正仿宋简体"/>
        <charset val="134"/>
      </rPr>
      <t>户</t>
    </r>
    <r>
      <rPr>
        <sz val="20"/>
        <color theme="1"/>
        <rFont val="Times New Roman"/>
        <charset val="134"/>
      </rPr>
      <t>301</t>
    </r>
    <r>
      <rPr>
        <sz val="20"/>
        <color theme="1"/>
        <rFont val="方正仿宋简体"/>
        <charset val="134"/>
      </rPr>
      <t>头、英吾斯塘乡</t>
    </r>
    <r>
      <rPr>
        <sz val="20"/>
        <color theme="1"/>
        <rFont val="Times New Roman"/>
        <charset val="134"/>
      </rPr>
      <t>156</t>
    </r>
    <r>
      <rPr>
        <sz val="20"/>
        <color theme="1"/>
        <rFont val="方正仿宋简体"/>
        <charset val="134"/>
      </rPr>
      <t>户</t>
    </r>
    <r>
      <rPr>
        <sz val="20"/>
        <color theme="1"/>
        <rFont val="Times New Roman"/>
        <charset val="134"/>
      </rPr>
      <t>213</t>
    </r>
    <r>
      <rPr>
        <sz val="20"/>
        <color theme="1"/>
        <rFont val="方正仿宋简体"/>
        <charset val="134"/>
      </rPr>
      <t>头、琼库尔恰克乡</t>
    </r>
    <r>
      <rPr>
        <sz val="20"/>
        <color theme="1"/>
        <rFont val="Times New Roman"/>
        <charset val="134"/>
      </rPr>
      <t>71</t>
    </r>
    <r>
      <rPr>
        <sz val="20"/>
        <color theme="1"/>
        <rFont val="方正仿宋简体"/>
        <charset val="134"/>
      </rPr>
      <t>户</t>
    </r>
    <r>
      <rPr>
        <sz val="20"/>
        <color theme="1"/>
        <rFont val="Times New Roman"/>
        <charset val="134"/>
      </rPr>
      <t>79</t>
    </r>
    <r>
      <rPr>
        <sz val="20"/>
        <color theme="1"/>
        <rFont val="方正仿宋简体"/>
        <charset val="134"/>
      </rPr>
      <t>头、色力布亚镇</t>
    </r>
    <r>
      <rPr>
        <sz val="20"/>
        <color theme="1"/>
        <rFont val="Times New Roman"/>
        <charset val="134"/>
      </rPr>
      <t>187</t>
    </r>
    <r>
      <rPr>
        <sz val="20"/>
        <color theme="1"/>
        <rFont val="方正仿宋简体"/>
        <charset val="134"/>
      </rPr>
      <t>户</t>
    </r>
    <r>
      <rPr>
        <sz val="20"/>
        <color theme="1"/>
        <rFont val="Times New Roman"/>
        <charset val="134"/>
      </rPr>
      <t>289</t>
    </r>
    <r>
      <rPr>
        <sz val="20"/>
        <color theme="1"/>
        <rFont val="方正仿宋简体"/>
        <charset val="134"/>
      </rPr>
      <t>头、阿拉格尔乡</t>
    </r>
    <r>
      <rPr>
        <sz val="20"/>
        <color theme="1"/>
        <rFont val="Times New Roman"/>
        <charset val="134"/>
      </rPr>
      <t>28</t>
    </r>
    <r>
      <rPr>
        <sz val="20"/>
        <color theme="1"/>
        <rFont val="方正仿宋简体"/>
        <charset val="134"/>
      </rPr>
      <t>户</t>
    </r>
    <r>
      <rPr>
        <sz val="20"/>
        <color theme="1"/>
        <rFont val="Times New Roman"/>
        <charset val="134"/>
      </rPr>
      <t>53</t>
    </r>
    <r>
      <rPr>
        <sz val="20"/>
        <color theme="1"/>
        <rFont val="方正仿宋简体"/>
        <charset val="134"/>
      </rPr>
      <t>头、夏马勒乡</t>
    </r>
    <r>
      <rPr>
        <sz val="20"/>
        <color theme="1"/>
        <rFont val="Times New Roman"/>
        <charset val="134"/>
      </rPr>
      <t>10</t>
    </r>
    <r>
      <rPr>
        <sz val="20"/>
        <color theme="1"/>
        <rFont val="方正仿宋简体"/>
        <charset val="134"/>
      </rPr>
      <t>户</t>
    </r>
    <r>
      <rPr>
        <sz val="20"/>
        <color theme="1"/>
        <rFont val="Times New Roman"/>
        <charset val="134"/>
      </rPr>
      <t>16</t>
    </r>
    <r>
      <rPr>
        <sz val="20"/>
        <color theme="1"/>
        <rFont val="方正仿宋简体"/>
        <charset val="134"/>
      </rPr>
      <t>头、阿纳库勒乡</t>
    </r>
    <r>
      <rPr>
        <sz val="20"/>
        <color theme="1"/>
        <rFont val="Times New Roman"/>
        <charset val="134"/>
      </rPr>
      <t>69</t>
    </r>
    <r>
      <rPr>
        <sz val="20"/>
        <color theme="1"/>
        <rFont val="方正仿宋简体"/>
        <charset val="134"/>
      </rPr>
      <t>户</t>
    </r>
    <r>
      <rPr>
        <sz val="20"/>
        <color theme="1"/>
        <rFont val="Times New Roman"/>
        <charset val="134"/>
      </rPr>
      <t>89</t>
    </r>
    <r>
      <rPr>
        <sz val="20"/>
        <color theme="1"/>
        <rFont val="方正仿宋简体"/>
        <charset val="134"/>
      </rPr>
      <t>头、多来提巴格乡</t>
    </r>
    <r>
      <rPr>
        <sz val="20"/>
        <color theme="1"/>
        <rFont val="Times New Roman"/>
        <charset val="134"/>
      </rPr>
      <t>83</t>
    </r>
    <r>
      <rPr>
        <sz val="20"/>
        <color theme="1"/>
        <rFont val="方正仿宋简体"/>
        <charset val="134"/>
      </rPr>
      <t>户</t>
    </r>
    <r>
      <rPr>
        <sz val="20"/>
        <color theme="1"/>
        <rFont val="Times New Roman"/>
        <charset val="134"/>
      </rPr>
      <t>116</t>
    </r>
    <r>
      <rPr>
        <sz val="20"/>
        <color theme="1"/>
        <rFont val="方正仿宋简体"/>
        <charset val="134"/>
      </rPr>
      <t>头、恰尔巴格乡</t>
    </r>
    <r>
      <rPr>
        <sz val="20"/>
        <color theme="1"/>
        <rFont val="Times New Roman"/>
        <charset val="134"/>
      </rPr>
      <t>8</t>
    </r>
    <r>
      <rPr>
        <sz val="20"/>
        <color theme="1"/>
        <rFont val="方正仿宋简体"/>
        <charset val="134"/>
      </rPr>
      <t>户</t>
    </r>
    <r>
      <rPr>
        <sz val="20"/>
        <color theme="1"/>
        <rFont val="Times New Roman"/>
        <charset val="134"/>
      </rPr>
      <t>13</t>
    </r>
    <r>
      <rPr>
        <sz val="20"/>
        <color theme="1"/>
        <rFont val="方正仿宋简体"/>
        <charset val="134"/>
      </rPr>
      <t>头。</t>
    </r>
  </si>
  <si>
    <t>头</t>
  </si>
  <si>
    <t>农业农村局</t>
  </si>
  <si>
    <r>
      <rPr>
        <sz val="20"/>
        <color theme="1"/>
        <rFont val="方正仿宋简体"/>
        <charset val="134"/>
      </rPr>
      <t>任述强、罗建新、包永瑞、高疆、蒋久健、李鹏辉、木拉提</t>
    </r>
    <r>
      <rPr>
        <sz val="20"/>
        <color theme="1"/>
        <rFont val="Times New Roman"/>
        <charset val="134"/>
      </rPr>
      <t>·</t>
    </r>
    <r>
      <rPr>
        <sz val="20"/>
        <color theme="1"/>
        <rFont val="方正仿宋简体"/>
        <charset val="134"/>
      </rPr>
      <t>库尔班、牛振东、刘山山、贾中元</t>
    </r>
  </si>
  <si>
    <r>
      <rPr>
        <sz val="20"/>
        <color theme="1"/>
        <rFont val="方正仿宋简体"/>
        <charset val="134"/>
      </rPr>
      <t>补贴新增能繁母牛数量</t>
    </r>
    <r>
      <rPr>
        <sz val="20"/>
        <color theme="1"/>
        <rFont val="宋体"/>
        <charset val="134"/>
      </rPr>
      <t>≥</t>
    </r>
    <r>
      <rPr>
        <sz val="20"/>
        <color theme="1"/>
        <rFont val="Times New Roman"/>
        <charset val="134"/>
      </rPr>
      <t>1169</t>
    </r>
    <r>
      <rPr>
        <sz val="20"/>
        <color theme="1"/>
        <rFont val="方正仿宋简体"/>
        <charset val="134"/>
      </rPr>
      <t>头，资金使用合规率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经济效益：带动脱贫户（含监测帮扶对象）全年总收入</t>
    </r>
    <r>
      <rPr>
        <sz val="20"/>
        <color theme="1"/>
        <rFont val="宋体"/>
        <charset val="134"/>
      </rPr>
      <t>≥</t>
    </r>
    <r>
      <rPr>
        <sz val="20"/>
        <color theme="1"/>
        <rFont val="Times New Roman"/>
        <charset val="134"/>
      </rPr>
      <t>350.7</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803</t>
    </r>
    <r>
      <rPr>
        <sz val="20"/>
        <color theme="1"/>
        <rFont val="方正仿宋简体"/>
        <charset val="134"/>
      </rPr>
      <t>户，通过项目实施，激发农户内生动力，有效推动庭院畜牧养殖发展。</t>
    </r>
  </si>
  <si>
    <t>BCX078</t>
  </si>
  <si>
    <r>
      <rPr>
        <sz val="20"/>
        <color theme="1"/>
        <rFont val="方正仿宋简体"/>
        <charset val="134"/>
      </rPr>
      <t>巴楚县</t>
    </r>
    <r>
      <rPr>
        <sz val="20"/>
        <color theme="1"/>
        <rFont val="Times New Roman"/>
        <charset val="134"/>
      </rPr>
      <t>2024</t>
    </r>
    <r>
      <rPr>
        <sz val="20"/>
        <color theme="1"/>
        <rFont val="方正仿宋简体"/>
        <charset val="134"/>
      </rPr>
      <t>年自繁良种母牛补助项目</t>
    </r>
  </si>
  <si>
    <t>阿瓦提镇、英吾斯塘乡、琼库尔恰克乡、色力布亚镇、阿拉格尔乡、阿克萨克马热勒乡、夏马勒乡、阿纳库勒乡、巴楚镇、多来提巴格乡、恰尔巴格乡、三岔口镇</t>
  </si>
  <si>
    <r>
      <rPr>
        <b/>
        <sz val="20"/>
        <color theme="1"/>
        <rFont val="方正仿宋简体"/>
        <charset val="0"/>
      </rPr>
      <t>总投资</t>
    </r>
    <r>
      <rPr>
        <sz val="20"/>
        <color theme="1"/>
        <rFont val="方正仿宋简体"/>
        <charset val="0"/>
      </rPr>
      <t>：</t>
    </r>
    <r>
      <rPr>
        <sz val="20"/>
        <color theme="1"/>
        <rFont val="Times New Roman"/>
        <charset val="0"/>
      </rPr>
      <t>774</t>
    </r>
    <r>
      <rPr>
        <sz val="20"/>
        <color theme="1"/>
        <rFont val="方正仿宋简体"/>
        <charset val="0"/>
      </rPr>
      <t>万元</t>
    </r>
    <r>
      <rPr>
        <sz val="20"/>
        <color theme="1"/>
        <rFont val="Times New Roman"/>
        <charset val="0"/>
      </rPr>
      <t xml:space="preserve">
</t>
    </r>
    <r>
      <rPr>
        <b/>
        <sz val="20"/>
        <color theme="1"/>
        <rFont val="方正仿宋简体"/>
        <charset val="0"/>
      </rPr>
      <t>建设内容</t>
    </r>
    <r>
      <rPr>
        <sz val="20"/>
        <color theme="1"/>
        <rFont val="方正仿宋简体"/>
        <charset val="0"/>
      </rPr>
      <t>：为脱贫户和监测对象当年自繁扩增的</t>
    </r>
    <r>
      <rPr>
        <sz val="20"/>
        <color theme="1"/>
        <rFont val="Times New Roman"/>
        <charset val="0"/>
      </rPr>
      <t>2580</t>
    </r>
    <r>
      <rPr>
        <sz val="20"/>
        <color theme="1"/>
        <rFont val="方正仿宋简体"/>
        <charset val="0"/>
      </rPr>
      <t>头良种母牛（饲养</t>
    </r>
    <r>
      <rPr>
        <sz val="20"/>
        <color theme="1"/>
        <rFont val="Times New Roman"/>
        <charset val="0"/>
      </rPr>
      <t>3</t>
    </r>
    <r>
      <rPr>
        <sz val="20"/>
        <color theme="1"/>
        <rFont val="方正仿宋简体"/>
        <charset val="0"/>
      </rPr>
      <t>个月以上）进行奖补，按照每只</t>
    </r>
    <r>
      <rPr>
        <sz val="20"/>
        <color theme="1"/>
        <rFont val="Times New Roman"/>
        <charset val="0"/>
      </rPr>
      <t>3000</t>
    </r>
    <r>
      <rPr>
        <sz val="20"/>
        <color theme="1"/>
        <rFont val="方正仿宋简体"/>
        <charset val="0"/>
      </rPr>
      <t>元的标准给予补助。坚持</t>
    </r>
    <r>
      <rPr>
        <sz val="20"/>
        <color theme="1"/>
        <rFont val="Times New Roman"/>
        <charset val="0"/>
      </rPr>
      <t>“</t>
    </r>
    <r>
      <rPr>
        <sz val="20"/>
        <color theme="1"/>
        <rFont val="方正仿宋简体"/>
        <charset val="0"/>
      </rPr>
      <t>先干后补、多干多补、干好再补</t>
    </r>
    <r>
      <rPr>
        <sz val="20"/>
        <color theme="1"/>
        <rFont val="Times New Roman"/>
        <charset val="0"/>
      </rPr>
      <t>”</t>
    </r>
    <r>
      <rPr>
        <sz val="20"/>
        <color theme="1"/>
        <rFont val="方正仿宋简体"/>
        <charset val="0"/>
      </rPr>
      <t>原则，发挥以奖代补激励作用，验收合格后，根据合格户数将申请资金按程序通过</t>
    </r>
    <r>
      <rPr>
        <sz val="20"/>
        <color theme="1"/>
        <rFont val="Times New Roman"/>
        <charset val="0"/>
      </rPr>
      <t>“</t>
    </r>
    <r>
      <rPr>
        <sz val="20"/>
        <color theme="1"/>
        <rFont val="方正仿宋简体"/>
        <charset val="0"/>
      </rPr>
      <t>一卡通</t>
    </r>
    <r>
      <rPr>
        <sz val="20"/>
        <color theme="1"/>
        <rFont val="Times New Roman"/>
        <charset val="0"/>
      </rPr>
      <t>”</t>
    </r>
    <r>
      <rPr>
        <sz val="20"/>
        <color theme="1"/>
        <rFont val="方正仿宋简体"/>
        <charset val="0"/>
      </rPr>
      <t>直接拨付到户。其中：阿瓦提镇</t>
    </r>
    <r>
      <rPr>
        <sz val="20"/>
        <color theme="1"/>
        <rFont val="Times New Roman"/>
        <charset val="0"/>
      </rPr>
      <t>87</t>
    </r>
    <r>
      <rPr>
        <sz val="20"/>
        <color theme="1"/>
        <rFont val="方正仿宋简体"/>
        <charset val="0"/>
      </rPr>
      <t>户</t>
    </r>
    <r>
      <rPr>
        <sz val="20"/>
        <color theme="1"/>
        <rFont val="Times New Roman"/>
        <charset val="0"/>
      </rPr>
      <t>102</t>
    </r>
    <r>
      <rPr>
        <sz val="20"/>
        <color theme="1"/>
        <rFont val="方正仿宋简体"/>
        <charset val="0"/>
      </rPr>
      <t>头、英吾斯塘乡</t>
    </r>
    <r>
      <rPr>
        <sz val="20"/>
        <color theme="1"/>
        <rFont val="Times New Roman"/>
        <charset val="0"/>
      </rPr>
      <t>200</t>
    </r>
    <r>
      <rPr>
        <sz val="20"/>
        <color theme="1"/>
        <rFont val="方正仿宋简体"/>
        <charset val="0"/>
      </rPr>
      <t>户</t>
    </r>
    <r>
      <rPr>
        <sz val="20"/>
        <color theme="1"/>
        <rFont val="Times New Roman"/>
        <charset val="0"/>
      </rPr>
      <t>250</t>
    </r>
    <r>
      <rPr>
        <sz val="20"/>
        <color theme="1"/>
        <rFont val="方正仿宋简体"/>
        <charset val="0"/>
      </rPr>
      <t>头、琼库尔恰克乡</t>
    </r>
    <r>
      <rPr>
        <sz val="20"/>
        <color theme="1"/>
        <rFont val="Times New Roman"/>
        <charset val="0"/>
      </rPr>
      <t>444</t>
    </r>
    <r>
      <rPr>
        <sz val="20"/>
        <color theme="1"/>
        <rFont val="方正仿宋简体"/>
        <charset val="0"/>
      </rPr>
      <t>户</t>
    </r>
    <r>
      <rPr>
        <sz val="20"/>
        <color theme="1"/>
        <rFont val="Times New Roman"/>
        <charset val="0"/>
      </rPr>
      <t>538</t>
    </r>
    <r>
      <rPr>
        <sz val="20"/>
        <color theme="1"/>
        <rFont val="方正仿宋简体"/>
        <charset val="0"/>
      </rPr>
      <t>头、色力布亚镇</t>
    </r>
    <r>
      <rPr>
        <sz val="20"/>
        <color theme="1"/>
        <rFont val="Times New Roman"/>
        <charset val="0"/>
      </rPr>
      <t>157</t>
    </r>
    <r>
      <rPr>
        <sz val="20"/>
        <color theme="1"/>
        <rFont val="方正仿宋简体"/>
        <charset val="0"/>
      </rPr>
      <t>户</t>
    </r>
    <r>
      <rPr>
        <sz val="20"/>
        <color theme="1"/>
        <rFont val="Times New Roman"/>
        <charset val="0"/>
      </rPr>
      <t>181</t>
    </r>
    <r>
      <rPr>
        <sz val="20"/>
        <color theme="1"/>
        <rFont val="方正仿宋简体"/>
        <charset val="0"/>
      </rPr>
      <t>头、阿拉格尔乡</t>
    </r>
    <r>
      <rPr>
        <sz val="20"/>
        <color theme="1"/>
        <rFont val="Times New Roman"/>
        <charset val="0"/>
      </rPr>
      <t>138</t>
    </r>
    <r>
      <rPr>
        <sz val="20"/>
        <color theme="1"/>
        <rFont val="方正仿宋简体"/>
        <charset val="0"/>
      </rPr>
      <t>户</t>
    </r>
    <r>
      <rPr>
        <sz val="20"/>
        <color theme="1"/>
        <rFont val="Times New Roman"/>
        <charset val="0"/>
      </rPr>
      <t>173</t>
    </r>
    <r>
      <rPr>
        <sz val="20"/>
        <color theme="1"/>
        <rFont val="方正仿宋简体"/>
        <charset val="0"/>
      </rPr>
      <t>头、阿克萨克马热勒乡</t>
    </r>
    <r>
      <rPr>
        <sz val="20"/>
        <color theme="1"/>
        <rFont val="Times New Roman"/>
        <charset val="0"/>
      </rPr>
      <t>82</t>
    </r>
    <r>
      <rPr>
        <sz val="20"/>
        <color theme="1"/>
        <rFont val="方正仿宋简体"/>
        <charset val="0"/>
      </rPr>
      <t>户</t>
    </r>
    <r>
      <rPr>
        <sz val="20"/>
        <color theme="1"/>
        <rFont val="Times New Roman"/>
        <charset val="0"/>
      </rPr>
      <t>104</t>
    </r>
    <r>
      <rPr>
        <sz val="20"/>
        <color theme="1"/>
        <rFont val="方正仿宋简体"/>
        <charset val="0"/>
      </rPr>
      <t>头、夏马勒乡</t>
    </r>
    <r>
      <rPr>
        <sz val="20"/>
        <color theme="1"/>
        <rFont val="Times New Roman"/>
        <charset val="0"/>
      </rPr>
      <t>99</t>
    </r>
    <r>
      <rPr>
        <sz val="20"/>
        <color theme="1"/>
        <rFont val="方正仿宋简体"/>
        <charset val="0"/>
      </rPr>
      <t>户</t>
    </r>
    <r>
      <rPr>
        <sz val="20"/>
        <color theme="1"/>
        <rFont val="Times New Roman"/>
        <charset val="0"/>
      </rPr>
      <t>123</t>
    </r>
    <r>
      <rPr>
        <sz val="20"/>
        <color theme="1"/>
        <rFont val="方正仿宋简体"/>
        <charset val="0"/>
      </rPr>
      <t>头、阿纳库勒乡</t>
    </r>
    <r>
      <rPr>
        <sz val="20"/>
        <color theme="1"/>
        <rFont val="Times New Roman"/>
        <charset val="0"/>
      </rPr>
      <t>136</t>
    </r>
    <r>
      <rPr>
        <sz val="20"/>
        <color theme="1"/>
        <rFont val="方正仿宋简体"/>
        <charset val="0"/>
      </rPr>
      <t>户</t>
    </r>
    <r>
      <rPr>
        <sz val="20"/>
        <color theme="1"/>
        <rFont val="Times New Roman"/>
        <charset val="0"/>
      </rPr>
      <t>180</t>
    </r>
    <r>
      <rPr>
        <sz val="20"/>
        <color theme="1"/>
        <rFont val="方正仿宋简体"/>
        <charset val="0"/>
      </rPr>
      <t>头、巴楚镇</t>
    </r>
    <r>
      <rPr>
        <sz val="20"/>
        <color theme="1"/>
        <rFont val="Times New Roman"/>
        <charset val="0"/>
      </rPr>
      <t>3</t>
    </r>
    <r>
      <rPr>
        <sz val="20"/>
        <color theme="1"/>
        <rFont val="方正仿宋简体"/>
        <charset val="0"/>
      </rPr>
      <t>户</t>
    </r>
    <r>
      <rPr>
        <sz val="20"/>
        <color theme="1"/>
        <rFont val="Times New Roman"/>
        <charset val="0"/>
      </rPr>
      <t>3</t>
    </r>
    <r>
      <rPr>
        <sz val="20"/>
        <color theme="1"/>
        <rFont val="方正仿宋简体"/>
        <charset val="0"/>
      </rPr>
      <t>头、多来提巴格乡</t>
    </r>
    <r>
      <rPr>
        <sz val="20"/>
        <color theme="1"/>
        <rFont val="Times New Roman"/>
        <charset val="0"/>
      </rPr>
      <t>258</t>
    </r>
    <r>
      <rPr>
        <sz val="20"/>
        <color theme="1"/>
        <rFont val="方正仿宋简体"/>
        <charset val="0"/>
      </rPr>
      <t>户</t>
    </r>
    <r>
      <rPr>
        <sz val="20"/>
        <color theme="1"/>
        <rFont val="Times New Roman"/>
        <charset val="0"/>
      </rPr>
      <t>320</t>
    </r>
    <r>
      <rPr>
        <sz val="20"/>
        <color theme="1"/>
        <rFont val="方正仿宋简体"/>
        <charset val="0"/>
      </rPr>
      <t>头、恰尔巴格乡</t>
    </r>
    <r>
      <rPr>
        <sz val="20"/>
        <color theme="1"/>
        <rFont val="Times New Roman"/>
        <charset val="0"/>
      </rPr>
      <t>462</t>
    </r>
    <r>
      <rPr>
        <sz val="20"/>
        <color theme="1"/>
        <rFont val="方正仿宋简体"/>
        <charset val="0"/>
      </rPr>
      <t>户</t>
    </r>
    <r>
      <rPr>
        <sz val="20"/>
        <color theme="1"/>
        <rFont val="Times New Roman"/>
        <charset val="0"/>
      </rPr>
      <t>599</t>
    </r>
    <r>
      <rPr>
        <sz val="20"/>
        <color theme="1"/>
        <rFont val="方正仿宋简体"/>
        <charset val="0"/>
      </rPr>
      <t>头、三岔口镇</t>
    </r>
    <r>
      <rPr>
        <sz val="20"/>
        <color theme="1"/>
        <rFont val="Times New Roman"/>
        <charset val="0"/>
      </rPr>
      <t>5</t>
    </r>
    <r>
      <rPr>
        <sz val="20"/>
        <color theme="1"/>
        <rFont val="方正仿宋简体"/>
        <charset val="0"/>
      </rPr>
      <t>户</t>
    </r>
    <r>
      <rPr>
        <sz val="20"/>
        <color theme="1"/>
        <rFont val="Times New Roman"/>
        <charset val="0"/>
      </rPr>
      <t>7</t>
    </r>
    <r>
      <rPr>
        <sz val="20"/>
        <color theme="1"/>
        <rFont val="方正仿宋简体"/>
        <charset val="0"/>
      </rPr>
      <t>头。</t>
    </r>
  </si>
  <si>
    <t>任述强、罗建新、包永瑞、高疆、蒋久健、李鹏辉、潘荣森、木拉提·库尔班、牛振东、汪生龙、刘山山、贾中元、田兵兵</t>
  </si>
  <si>
    <r>
      <rPr>
        <sz val="20"/>
        <color theme="1"/>
        <rFont val="方正仿宋简体"/>
        <charset val="134"/>
      </rPr>
      <t>补贴自繁母牛数量</t>
    </r>
    <r>
      <rPr>
        <sz val="20"/>
        <color theme="1"/>
        <rFont val="宋体"/>
        <charset val="134"/>
      </rPr>
      <t>≥</t>
    </r>
    <r>
      <rPr>
        <sz val="20"/>
        <color theme="1"/>
        <rFont val="Times New Roman"/>
        <charset val="134"/>
      </rPr>
      <t>2580</t>
    </r>
    <r>
      <rPr>
        <sz val="20"/>
        <color theme="1"/>
        <rFont val="方正仿宋简体"/>
        <charset val="134"/>
      </rPr>
      <t>头，资金使用合规率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经济效益：带动脱贫户（含监测帮扶对象）全年总收入</t>
    </r>
    <r>
      <rPr>
        <sz val="20"/>
        <color theme="1"/>
        <rFont val="宋体"/>
        <charset val="134"/>
      </rPr>
      <t>≥</t>
    </r>
    <r>
      <rPr>
        <sz val="20"/>
        <color theme="1"/>
        <rFont val="Times New Roman"/>
        <charset val="134"/>
      </rPr>
      <t>774</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2580</t>
    </r>
    <r>
      <rPr>
        <sz val="20"/>
        <color theme="1"/>
        <rFont val="方正仿宋简体"/>
        <charset val="134"/>
      </rPr>
      <t>户，通过项目实施，激发农户内生动力，有效推动庭院畜牧养殖发展。</t>
    </r>
  </si>
  <si>
    <t>BCX079</t>
  </si>
  <si>
    <r>
      <rPr>
        <sz val="20"/>
        <color theme="1"/>
        <rFont val="方正仿宋简体"/>
        <charset val="134"/>
      </rPr>
      <t>巴楚县</t>
    </r>
    <r>
      <rPr>
        <sz val="20"/>
        <color theme="1"/>
        <rFont val="Times New Roman"/>
        <charset val="134"/>
      </rPr>
      <t>2024</t>
    </r>
    <r>
      <rPr>
        <sz val="20"/>
        <color theme="1"/>
        <rFont val="方正仿宋简体"/>
        <charset val="134"/>
      </rPr>
      <t>年购进新增良种能繁母羊补助项目</t>
    </r>
  </si>
  <si>
    <t>阿瓦提镇、英吾斯塘乡、色力布亚镇、阿拉格尔乡、夏马勒乡、阿纳库勒乡、多来提巴格乡</t>
  </si>
  <si>
    <r>
      <rPr>
        <b/>
        <sz val="20"/>
        <color theme="1"/>
        <rFont val="方正仿宋简体"/>
        <charset val="134"/>
      </rPr>
      <t>总投资：</t>
    </r>
    <r>
      <rPr>
        <sz val="20"/>
        <color theme="1"/>
        <rFont val="Times New Roman"/>
        <charset val="134"/>
      </rPr>
      <t>50.4</t>
    </r>
    <r>
      <rPr>
        <sz val="20"/>
        <color theme="1"/>
        <rFont val="方正仿宋简体"/>
        <charset val="134"/>
      </rPr>
      <t>万元</t>
    </r>
    <r>
      <rPr>
        <b/>
        <sz val="20"/>
        <color theme="1"/>
        <rFont val="Times New Roman"/>
        <charset val="134"/>
      </rPr>
      <t xml:space="preserve">
</t>
    </r>
    <r>
      <rPr>
        <b/>
        <sz val="20"/>
        <color theme="1"/>
        <rFont val="方正仿宋简体"/>
        <charset val="134"/>
      </rPr>
      <t>建设内容：</t>
    </r>
    <r>
      <rPr>
        <sz val="20"/>
        <color theme="1"/>
        <rFont val="方正仿宋简体"/>
        <charset val="134"/>
      </rPr>
      <t>为脱贫户和监测对象购进良种母羊（饲养</t>
    </r>
    <r>
      <rPr>
        <sz val="20"/>
        <color theme="1"/>
        <rFont val="Times New Roman"/>
        <charset val="134"/>
      </rPr>
      <t>3</t>
    </r>
    <r>
      <rPr>
        <sz val="20"/>
        <color theme="1"/>
        <rFont val="方正仿宋简体"/>
        <charset val="134"/>
      </rPr>
      <t>个月以上）的，按照每只</t>
    </r>
    <r>
      <rPr>
        <sz val="20"/>
        <color theme="1"/>
        <rFont val="Times New Roman"/>
        <charset val="134"/>
      </rPr>
      <t>400</t>
    </r>
    <r>
      <rPr>
        <sz val="20"/>
        <color theme="1"/>
        <rFont val="方正仿宋简体"/>
        <charset val="134"/>
      </rPr>
      <t>元的标准给予补助。坚持</t>
    </r>
    <r>
      <rPr>
        <sz val="20"/>
        <color theme="1"/>
        <rFont val="Times New Roman"/>
        <charset val="134"/>
      </rPr>
      <t>“</t>
    </r>
    <r>
      <rPr>
        <sz val="20"/>
        <color theme="1"/>
        <rFont val="方正仿宋简体"/>
        <charset val="134"/>
      </rPr>
      <t>先干后补、多干多补、干好再补</t>
    </r>
    <r>
      <rPr>
        <sz val="20"/>
        <color theme="1"/>
        <rFont val="Times New Roman"/>
        <charset val="134"/>
      </rPr>
      <t>”</t>
    </r>
    <r>
      <rPr>
        <sz val="20"/>
        <color theme="1"/>
        <rFont val="方正仿宋简体"/>
        <charset val="134"/>
      </rPr>
      <t>原则，发挥以奖代补激励作用，验收合格后，根据合格户数将申请资金按程序通过</t>
    </r>
    <r>
      <rPr>
        <sz val="20"/>
        <color theme="1"/>
        <rFont val="Times New Roman"/>
        <charset val="134"/>
      </rPr>
      <t>“</t>
    </r>
    <r>
      <rPr>
        <sz val="20"/>
        <color theme="1"/>
        <rFont val="方正仿宋简体"/>
        <charset val="134"/>
      </rPr>
      <t>一卡通</t>
    </r>
    <r>
      <rPr>
        <sz val="20"/>
        <color theme="1"/>
        <rFont val="Times New Roman"/>
        <charset val="134"/>
      </rPr>
      <t>”</t>
    </r>
    <r>
      <rPr>
        <sz val="20"/>
        <color theme="1"/>
        <rFont val="方正仿宋简体"/>
        <charset val="134"/>
      </rPr>
      <t>直接拨付到户。其中：阿瓦提镇</t>
    </r>
    <r>
      <rPr>
        <sz val="20"/>
        <color theme="1"/>
        <rFont val="Times New Roman"/>
        <charset val="134"/>
      </rPr>
      <t>46</t>
    </r>
    <r>
      <rPr>
        <sz val="20"/>
        <color theme="1"/>
        <rFont val="方正仿宋简体"/>
        <charset val="134"/>
      </rPr>
      <t>户</t>
    </r>
    <r>
      <rPr>
        <sz val="20"/>
        <color theme="1"/>
        <rFont val="Times New Roman"/>
        <charset val="134"/>
      </rPr>
      <t>106</t>
    </r>
    <r>
      <rPr>
        <sz val="20"/>
        <color theme="1"/>
        <rFont val="方正仿宋简体"/>
        <charset val="134"/>
      </rPr>
      <t>只、英吾斯塘乡</t>
    </r>
    <r>
      <rPr>
        <sz val="20"/>
        <color theme="1"/>
        <rFont val="Times New Roman"/>
        <charset val="134"/>
      </rPr>
      <t>76</t>
    </r>
    <r>
      <rPr>
        <sz val="20"/>
        <color theme="1"/>
        <rFont val="方正仿宋简体"/>
        <charset val="134"/>
      </rPr>
      <t>户</t>
    </r>
    <r>
      <rPr>
        <sz val="20"/>
        <color theme="1"/>
        <rFont val="Times New Roman"/>
        <charset val="134"/>
      </rPr>
      <t>275</t>
    </r>
    <r>
      <rPr>
        <sz val="20"/>
        <color theme="1"/>
        <rFont val="方正仿宋简体"/>
        <charset val="134"/>
      </rPr>
      <t>只、色力布亚镇</t>
    </r>
    <r>
      <rPr>
        <sz val="20"/>
        <color theme="1"/>
        <rFont val="Times New Roman"/>
        <charset val="134"/>
      </rPr>
      <t>41</t>
    </r>
    <r>
      <rPr>
        <sz val="20"/>
        <color theme="1"/>
        <rFont val="方正仿宋简体"/>
        <charset val="134"/>
      </rPr>
      <t>户</t>
    </r>
    <r>
      <rPr>
        <sz val="20"/>
        <color theme="1"/>
        <rFont val="Times New Roman"/>
        <charset val="134"/>
      </rPr>
      <t>276</t>
    </r>
    <r>
      <rPr>
        <sz val="20"/>
        <color theme="1"/>
        <rFont val="方正仿宋简体"/>
        <charset val="134"/>
      </rPr>
      <t>只、阿拉格尔乡</t>
    </r>
    <r>
      <rPr>
        <sz val="20"/>
        <color theme="1"/>
        <rFont val="Times New Roman"/>
        <charset val="134"/>
      </rPr>
      <t>2</t>
    </r>
    <r>
      <rPr>
        <sz val="20"/>
        <color theme="1"/>
        <rFont val="方正仿宋简体"/>
        <charset val="134"/>
      </rPr>
      <t>户</t>
    </r>
    <r>
      <rPr>
        <sz val="20"/>
        <color theme="1"/>
        <rFont val="Times New Roman"/>
        <charset val="134"/>
      </rPr>
      <t>12</t>
    </r>
    <r>
      <rPr>
        <sz val="20"/>
        <color theme="1"/>
        <rFont val="方正仿宋简体"/>
        <charset val="134"/>
      </rPr>
      <t>只、夏马勒乡</t>
    </r>
    <r>
      <rPr>
        <sz val="20"/>
        <color theme="1"/>
        <rFont val="Times New Roman"/>
        <charset val="134"/>
      </rPr>
      <t>5</t>
    </r>
    <r>
      <rPr>
        <sz val="20"/>
        <color theme="1"/>
        <rFont val="方正仿宋简体"/>
        <charset val="134"/>
      </rPr>
      <t>户</t>
    </r>
    <r>
      <rPr>
        <sz val="20"/>
        <color theme="1"/>
        <rFont val="Times New Roman"/>
        <charset val="134"/>
      </rPr>
      <t>87</t>
    </r>
    <r>
      <rPr>
        <sz val="20"/>
        <color theme="1"/>
        <rFont val="方正仿宋简体"/>
        <charset val="134"/>
      </rPr>
      <t>只、阿纳库勒乡</t>
    </r>
    <r>
      <rPr>
        <sz val="20"/>
        <color theme="1"/>
        <rFont val="Times New Roman"/>
        <charset val="134"/>
      </rPr>
      <t>62</t>
    </r>
    <r>
      <rPr>
        <sz val="20"/>
        <color theme="1"/>
        <rFont val="方正仿宋简体"/>
        <charset val="134"/>
      </rPr>
      <t>户</t>
    </r>
    <r>
      <rPr>
        <sz val="20"/>
        <color theme="1"/>
        <rFont val="Times New Roman"/>
        <charset val="134"/>
      </rPr>
      <t>294</t>
    </r>
    <r>
      <rPr>
        <sz val="20"/>
        <color theme="1"/>
        <rFont val="方正仿宋简体"/>
        <charset val="134"/>
      </rPr>
      <t>只、多来提巴格乡</t>
    </r>
    <r>
      <rPr>
        <sz val="20"/>
        <color theme="1"/>
        <rFont val="Times New Roman"/>
        <charset val="134"/>
      </rPr>
      <t>43</t>
    </r>
    <r>
      <rPr>
        <sz val="20"/>
        <color theme="1"/>
        <rFont val="方正仿宋简体"/>
        <charset val="134"/>
      </rPr>
      <t>户</t>
    </r>
    <r>
      <rPr>
        <sz val="20"/>
        <color theme="1"/>
        <rFont val="Times New Roman"/>
        <charset val="134"/>
      </rPr>
      <t>210</t>
    </r>
    <r>
      <rPr>
        <sz val="20"/>
        <color theme="1"/>
        <rFont val="方正仿宋简体"/>
        <charset val="134"/>
      </rPr>
      <t>只。</t>
    </r>
  </si>
  <si>
    <r>
      <rPr>
        <sz val="20"/>
        <color theme="1"/>
        <rFont val="方正仿宋简体"/>
        <charset val="134"/>
      </rPr>
      <t>任述强、罗建新、包永瑞、蒋久健、李鹏辉、木拉提</t>
    </r>
    <r>
      <rPr>
        <sz val="20"/>
        <color theme="1"/>
        <rFont val="Times New Roman"/>
        <charset val="134"/>
      </rPr>
      <t>·</t>
    </r>
    <r>
      <rPr>
        <sz val="20"/>
        <color theme="1"/>
        <rFont val="方正仿宋简体"/>
        <charset val="134"/>
      </rPr>
      <t>库尔班、牛振东、刘山山</t>
    </r>
  </si>
  <si>
    <r>
      <rPr>
        <sz val="20"/>
        <color theme="1"/>
        <rFont val="方正仿宋简体"/>
        <charset val="134"/>
      </rPr>
      <t>补贴新增能繁母羊数量</t>
    </r>
    <r>
      <rPr>
        <sz val="20"/>
        <color theme="1"/>
        <rFont val="宋体"/>
        <charset val="134"/>
      </rPr>
      <t>≥</t>
    </r>
    <r>
      <rPr>
        <sz val="20"/>
        <color theme="1"/>
        <rFont val="Times New Roman"/>
        <charset val="134"/>
      </rPr>
      <t>1260</t>
    </r>
    <r>
      <rPr>
        <sz val="20"/>
        <color theme="1"/>
        <rFont val="方正仿宋简体"/>
        <charset val="134"/>
      </rPr>
      <t>只，资金使用合规率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经济效益：带动脱贫户（含监测帮扶对象）全年总收入</t>
    </r>
    <r>
      <rPr>
        <sz val="20"/>
        <color theme="1"/>
        <rFont val="宋体"/>
        <charset val="134"/>
      </rPr>
      <t>≥</t>
    </r>
    <r>
      <rPr>
        <sz val="20"/>
        <color theme="1"/>
        <rFont val="Times New Roman"/>
        <charset val="134"/>
      </rPr>
      <t>50.4</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275</t>
    </r>
    <r>
      <rPr>
        <sz val="20"/>
        <color theme="1"/>
        <rFont val="方正仿宋简体"/>
        <charset val="134"/>
      </rPr>
      <t>户，通过项目实施，激发农户内生动力，有效推动庭院畜牧养殖发展。</t>
    </r>
  </si>
  <si>
    <t>BCX080</t>
  </si>
  <si>
    <r>
      <rPr>
        <sz val="20"/>
        <color theme="1"/>
        <rFont val="方正仿宋简体"/>
        <charset val="134"/>
      </rPr>
      <t>巴楚县</t>
    </r>
    <r>
      <rPr>
        <sz val="20"/>
        <color theme="1"/>
        <rFont val="Times New Roman"/>
        <charset val="134"/>
      </rPr>
      <t>2024</t>
    </r>
    <r>
      <rPr>
        <sz val="20"/>
        <color theme="1"/>
        <rFont val="方正仿宋简体"/>
        <charset val="134"/>
      </rPr>
      <t>年自繁良种母羊补助项目</t>
    </r>
  </si>
  <si>
    <r>
      <rPr>
        <b/>
        <sz val="20"/>
        <color theme="1"/>
        <rFont val="方正仿宋简体"/>
        <charset val="134"/>
      </rPr>
      <t>总投资：</t>
    </r>
    <r>
      <rPr>
        <sz val="20"/>
        <color theme="1"/>
        <rFont val="Times New Roman"/>
        <charset val="134"/>
      </rPr>
      <t>575.22</t>
    </r>
    <r>
      <rPr>
        <sz val="20"/>
        <color theme="1"/>
        <rFont val="方正仿宋简体"/>
        <charset val="134"/>
      </rPr>
      <t>万元</t>
    </r>
    <r>
      <rPr>
        <b/>
        <sz val="20"/>
        <color theme="1"/>
        <rFont val="Times New Roman"/>
        <charset val="134"/>
      </rPr>
      <t xml:space="preserve">
</t>
    </r>
    <r>
      <rPr>
        <b/>
        <sz val="20"/>
        <color theme="1"/>
        <rFont val="方正仿宋简体"/>
        <charset val="134"/>
      </rPr>
      <t>建设内容：</t>
    </r>
    <r>
      <rPr>
        <sz val="20"/>
        <color theme="1"/>
        <rFont val="方正仿宋简体"/>
        <charset val="134"/>
      </rPr>
      <t>为脱贫户和监测对象当年自繁扩增的</t>
    </r>
    <r>
      <rPr>
        <sz val="20"/>
        <color theme="1"/>
        <rFont val="Times New Roman"/>
        <charset val="134"/>
      </rPr>
      <t>19174</t>
    </r>
    <r>
      <rPr>
        <sz val="20"/>
        <color theme="1"/>
        <rFont val="方正仿宋简体"/>
        <charset val="134"/>
      </rPr>
      <t>只良种母羊（饲养</t>
    </r>
    <r>
      <rPr>
        <sz val="20"/>
        <color theme="1"/>
        <rFont val="Times New Roman"/>
        <charset val="134"/>
      </rPr>
      <t>3</t>
    </r>
    <r>
      <rPr>
        <sz val="20"/>
        <color theme="1"/>
        <rFont val="方正仿宋简体"/>
        <charset val="134"/>
      </rPr>
      <t>个月以上）进行奖补，按照每只</t>
    </r>
    <r>
      <rPr>
        <sz val="20"/>
        <color theme="1"/>
        <rFont val="Times New Roman"/>
        <charset val="134"/>
      </rPr>
      <t>300</t>
    </r>
    <r>
      <rPr>
        <sz val="20"/>
        <color theme="1"/>
        <rFont val="方正仿宋简体"/>
        <charset val="134"/>
      </rPr>
      <t>元的标准给予补助。坚持</t>
    </r>
    <r>
      <rPr>
        <sz val="20"/>
        <color theme="1"/>
        <rFont val="Times New Roman"/>
        <charset val="134"/>
      </rPr>
      <t>“</t>
    </r>
    <r>
      <rPr>
        <sz val="20"/>
        <color theme="1"/>
        <rFont val="方正仿宋简体"/>
        <charset val="134"/>
      </rPr>
      <t>先干后补、多干多补、干好再补</t>
    </r>
    <r>
      <rPr>
        <sz val="20"/>
        <color theme="1"/>
        <rFont val="Times New Roman"/>
        <charset val="134"/>
      </rPr>
      <t>”</t>
    </r>
    <r>
      <rPr>
        <sz val="20"/>
        <color theme="1"/>
        <rFont val="方正仿宋简体"/>
        <charset val="134"/>
      </rPr>
      <t>原则，发挥以奖代补激励作用，验收合格后，根据合格户数将申请资金按程序通过</t>
    </r>
    <r>
      <rPr>
        <sz val="20"/>
        <color theme="1"/>
        <rFont val="Times New Roman"/>
        <charset val="134"/>
      </rPr>
      <t>“</t>
    </r>
    <r>
      <rPr>
        <sz val="20"/>
        <color theme="1"/>
        <rFont val="方正仿宋简体"/>
        <charset val="134"/>
      </rPr>
      <t>一卡通</t>
    </r>
    <r>
      <rPr>
        <sz val="20"/>
        <color theme="1"/>
        <rFont val="Times New Roman"/>
        <charset val="134"/>
      </rPr>
      <t>”</t>
    </r>
    <r>
      <rPr>
        <sz val="20"/>
        <color theme="1"/>
        <rFont val="方正仿宋简体"/>
        <charset val="134"/>
      </rPr>
      <t>直接拨付到户。其中：阿瓦提镇</t>
    </r>
    <r>
      <rPr>
        <sz val="20"/>
        <color theme="1"/>
        <rFont val="Times New Roman"/>
        <charset val="134"/>
      </rPr>
      <t>647</t>
    </r>
    <r>
      <rPr>
        <sz val="20"/>
        <color theme="1"/>
        <rFont val="方正仿宋简体"/>
        <charset val="134"/>
      </rPr>
      <t>户</t>
    </r>
    <r>
      <rPr>
        <sz val="20"/>
        <color theme="1"/>
        <rFont val="Times New Roman"/>
        <charset val="134"/>
      </rPr>
      <t>2126</t>
    </r>
    <r>
      <rPr>
        <sz val="20"/>
        <color theme="1"/>
        <rFont val="方正仿宋简体"/>
        <charset val="134"/>
      </rPr>
      <t>只、英吾斯塘乡</t>
    </r>
    <r>
      <rPr>
        <sz val="20"/>
        <color theme="1"/>
        <rFont val="Times New Roman"/>
        <charset val="134"/>
      </rPr>
      <t>691</t>
    </r>
    <r>
      <rPr>
        <sz val="20"/>
        <color theme="1"/>
        <rFont val="方正仿宋简体"/>
        <charset val="134"/>
      </rPr>
      <t>户</t>
    </r>
    <r>
      <rPr>
        <sz val="20"/>
        <color theme="1"/>
        <rFont val="Times New Roman"/>
        <charset val="134"/>
      </rPr>
      <t>2276</t>
    </r>
    <r>
      <rPr>
        <sz val="20"/>
        <color theme="1"/>
        <rFont val="方正仿宋简体"/>
        <charset val="134"/>
      </rPr>
      <t>只、琼库尔恰克乡</t>
    </r>
    <r>
      <rPr>
        <sz val="20"/>
        <color theme="1"/>
        <rFont val="Times New Roman"/>
        <charset val="134"/>
      </rPr>
      <t>635</t>
    </r>
    <r>
      <rPr>
        <sz val="20"/>
        <color theme="1"/>
        <rFont val="方正仿宋简体"/>
        <charset val="134"/>
      </rPr>
      <t>户</t>
    </r>
    <r>
      <rPr>
        <sz val="20"/>
        <color theme="1"/>
        <rFont val="Times New Roman"/>
        <charset val="134"/>
      </rPr>
      <t>2242</t>
    </r>
    <r>
      <rPr>
        <sz val="20"/>
        <color theme="1"/>
        <rFont val="方正仿宋简体"/>
        <charset val="134"/>
      </rPr>
      <t>只、色力布亚镇</t>
    </r>
    <r>
      <rPr>
        <sz val="20"/>
        <color theme="1"/>
        <rFont val="Times New Roman"/>
        <charset val="134"/>
      </rPr>
      <t>766</t>
    </r>
    <r>
      <rPr>
        <sz val="20"/>
        <color theme="1"/>
        <rFont val="方正仿宋简体"/>
        <charset val="134"/>
      </rPr>
      <t>户</t>
    </r>
    <r>
      <rPr>
        <sz val="20"/>
        <color theme="1"/>
        <rFont val="Times New Roman"/>
        <charset val="134"/>
      </rPr>
      <t>2018</t>
    </r>
    <r>
      <rPr>
        <sz val="20"/>
        <color theme="1"/>
        <rFont val="方正仿宋简体"/>
        <charset val="134"/>
      </rPr>
      <t>只、阿拉格尔乡</t>
    </r>
    <r>
      <rPr>
        <sz val="20"/>
        <color theme="1"/>
        <rFont val="Times New Roman"/>
        <charset val="134"/>
      </rPr>
      <t>108</t>
    </r>
    <r>
      <rPr>
        <sz val="20"/>
        <color theme="1"/>
        <rFont val="方正仿宋简体"/>
        <charset val="134"/>
      </rPr>
      <t>户</t>
    </r>
    <r>
      <rPr>
        <sz val="20"/>
        <color theme="1"/>
        <rFont val="Times New Roman"/>
        <charset val="134"/>
      </rPr>
      <t>235</t>
    </r>
    <r>
      <rPr>
        <sz val="20"/>
        <color theme="1"/>
        <rFont val="方正仿宋简体"/>
        <charset val="134"/>
      </rPr>
      <t>只、阿克萨克马热勒乡</t>
    </r>
    <r>
      <rPr>
        <sz val="20"/>
        <color theme="1"/>
        <rFont val="Times New Roman"/>
        <charset val="134"/>
      </rPr>
      <t>179</t>
    </r>
    <r>
      <rPr>
        <sz val="20"/>
        <color theme="1"/>
        <rFont val="方正仿宋简体"/>
        <charset val="134"/>
      </rPr>
      <t>户</t>
    </r>
    <r>
      <rPr>
        <sz val="20"/>
        <color theme="1"/>
        <rFont val="Times New Roman"/>
        <charset val="134"/>
      </rPr>
      <t>780</t>
    </r>
    <r>
      <rPr>
        <sz val="20"/>
        <color theme="1"/>
        <rFont val="方正仿宋简体"/>
        <charset val="134"/>
      </rPr>
      <t>只、夏马勒乡</t>
    </r>
    <r>
      <rPr>
        <sz val="20"/>
        <color theme="1"/>
        <rFont val="Times New Roman"/>
        <charset val="134"/>
      </rPr>
      <t>200</t>
    </r>
    <r>
      <rPr>
        <sz val="20"/>
        <color theme="1"/>
        <rFont val="方正仿宋简体"/>
        <charset val="134"/>
      </rPr>
      <t>户</t>
    </r>
    <r>
      <rPr>
        <sz val="20"/>
        <color theme="1"/>
        <rFont val="Times New Roman"/>
        <charset val="134"/>
      </rPr>
      <t>704</t>
    </r>
    <r>
      <rPr>
        <sz val="20"/>
        <color theme="1"/>
        <rFont val="方正仿宋简体"/>
        <charset val="134"/>
      </rPr>
      <t>只、阿纳库勒乡</t>
    </r>
    <r>
      <rPr>
        <sz val="20"/>
        <color theme="1"/>
        <rFont val="Times New Roman"/>
        <charset val="134"/>
      </rPr>
      <t>444</t>
    </r>
    <r>
      <rPr>
        <sz val="20"/>
        <color theme="1"/>
        <rFont val="方正仿宋简体"/>
        <charset val="134"/>
      </rPr>
      <t>户</t>
    </r>
    <r>
      <rPr>
        <sz val="20"/>
        <color theme="1"/>
        <rFont val="Times New Roman"/>
        <charset val="134"/>
      </rPr>
      <t>2752</t>
    </r>
    <r>
      <rPr>
        <sz val="20"/>
        <color theme="1"/>
        <rFont val="方正仿宋简体"/>
        <charset val="134"/>
      </rPr>
      <t>只、巴楚镇</t>
    </r>
    <r>
      <rPr>
        <sz val="20"/>
        <color theme="1"/>
        <rFont val="Times New Roman"/>
        <charset val="134"/>
      </rPr>
      <t>30</t>
    </r>
    <r>
      <rPr>
        <sz val="20"/>
        <color theme="1"/>
        <rFont val="方正仿宋简体"/>
        <charset val="134"/>
      </rPr>
      <t>户</t>
    </r>
    <r>
      <rPr>
        <sz val="20"/>
        <color theme="1"/>
        <rFont val="Times New Roman"/>
        <charset val="134"/>
      </rPr>
      <t>82</t>
    </r>
    <r>
      <rPr>
        <sz val="20"/>
        <color theme="1"/>
        <rFont val="方正仿宋简体"/>
        <charset val="134"/>
      </rPr>
      <t>只、多来提巴格乡</t>
    </r>
    <r>
      <rPr>
        <sz val="20"/>
        <color theme="1"/>
        <rFont val="Times New Roman"/>
        <charset val="134"/>
      </rPr>
      <t>767</t>
    </r>
    <r>
      <rPr>
        <sz val="20"/>
        <color theme="1"/>
        <rFont val="方正仿宋简体"/>
        <charset val="134"/>
      </rPr>
      <t>户</t>
    </r>
    <r>
      <rPr>
        <sz val="20"/>
        <color theme="1"/>
        <rFont val="Times New Roman"/>
        <charset val="134"/>
      </rPr>
      <t>2959</t>
    </r>
    <r>
      <rPr>
        <sz val="20"/>
        <color theme="1"/>
        <rFont val="方正仿宋简体"/>
        <charset val="134"/>
      </rPr>
      <t>只、恰尔巴格乡</t>
    </r>
    <r>
      <rPr>
        <sz val="20"/>
        <color theme="1"/>
        <rFont val="Times New Roman"/>
        <charset val="134"/>
      </rPr>
      <t>637</t>
    </r>
    <r>
      <rPr>
        <sz val="20"/>
        <color theme="1"/>
        <rFont val="方正仿宋简体"/>
        <charset val="134"/>
      </rPr>
      <t>户</t>
    </r>
    <r>
      <rPr>
        <sz val="20"/>
        <color theme="1"/>
        <rFont val="Times New Roman"/>
        <charset val="134"/>
      </rPr>
      <t>2939</t>
    </r>
    <r>
      <rPr>
        <sz val="20"/>
        <color theme="1"/>
        <rFont val="方正仿宋简体"/>
        <charset val="134"/>
      </rPr>
      <t>只、三岔口镇</t>
    </r>
    <r>
      <rPr>
        <sz val="20"/>
        <color theme="1"/>
        <rFont val="Times New Roman"/>
        <charset val="134"/>
      </rPr>
      <t>13</t>
    </r>
    <r>
      <rPr>
        <sz val="20"/>
        <color theme="1"/>
        <rFont val="方正仿宋简体"/>
        <charset val="134"/>
      </rPr>
      <t>户</t>
    </r>
    <r>
      <rPr>
        <sz val="20"/>
        <color theme="1"/>
        <rFont val="Times New Roman"/>
        <charset val="134"/>
      </rPr>
      <t>61</t>
    </r>
    <r>
      <rPr>
        <sz val="20"/>
        <color theme="1"/>
        <rFont val="方正仿宋简体"/>
        <charset val="134"/>
      </rPr>
      <t>只。</t>
    </r>
  </si>
  <si>
    <t>县农业农村局局</t>
  </si>
  <si>
    <r>
      <rPr>
        <sz val="20"/>
        <color theme="1"/>
        <rFont val="方正仿宋简体"/>
        <charset val="134"/>
      </rPr>
      <t>任述强、罗建新、包永瑞、高疆、蒋久健、李鹏辉、潘荣森、木拉提</t>
    </r>
    <r>
      <rPr>
        <sz val="20"/>
        <color theme="1"/>
        <rFont val="Times New Roman"/>
        <charset val="134"/>
      </rPr>
      <t>·</t>
    </r>
    <r>
      <rPr>
        <sz val="20"/>
        <color theme="1"/>
        <rFont val="方正仿宋简体"/>
        <charset val="134"/>
      </rPr>
      <t>库尔班、牛振东、汪生龙、刘山山、贾中元、田兵兵</t>
    </r>
  </si>
  <si>
    <r>
      <rPr>
        <sz val="20"/>
        <color theme="1"/>
        <rFont val="方正仿宋简体"/>
        <charset val="134"/>
      </rPr>
      <t>补贴自繁母羊数量</t>
    </r>
    <r>
      <rPr>
        <sz val="20"/>
        <color theme="1"/>
        <rFont val="宋体"/>
        <charset val="134"/>
      </rPr>
      <t>≥</t>
    </r>
    <r>
      <rPr>
        <sz val="20"/>
        <color theme="1"/>
        <rFont val="Times New Roman"/>
        <charset val="134"/>
      </rPr>
      <t>19174</t>
    </r>
    <r>
      <rPr>
        <sz val="20"/>
        <color theme="1"/>
        <rFont val="方正仿宋简体"/>
        <charset val="134"/>
      </rPr>
      <t>只，资金使用合规率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经济效益：带动脱贫户（含监测帮扶对象）全年总收入</t>
    </r>
    <r>
      <rPr>
        <sz val="20"/>
        <color theme="1"/>
        <rFont val="宋体"/>
        <charset val="134"/>
      </rPr>
      <t>≥</t>
    </r>
    <r>
      <rPr>
        <sz val="20"/>
        <color theme="1"/>
        <rFont val="Times New Roman"/>
        <charset val="134"/>
      </rPr>
      <t>575.22</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5117</t>
    </r>
    <r>
      <rPr>
        <sz val="20"/>
        <color theme="1"/>
        <rFont val="方正仿宋简体"/>
        <charset val="134"/>
      </rPr>
      <t>户，通过项目实施，激发农户内生动力，有效推动庭院畜牧养殖发展。</t>
    </r>
  </si>
  <si>
    <t>BCX081</t>
  </si>
  <si>
    <r>
      <rPr>
        <sz val="20"/>
        <color theme="1"/>
        <rFont val="方正仿宋简体"/>
        <charset val="134"/>
      </rPr>
      <t>巴楚县</t>
    </r>
    <r>
      <rPr>
        <sz val="20"/>
        <color theme="1"/>
        <rFont val="Times New Roman"/>
        <charset val="134"/>
      </rPr>
      <t>2024</t>
    </r>
    <r>
      <rPr>
        <sz val="20"/>
        <color theme="1"/>
        <rFont val="方正仿宋简体"/>
        <charset val="134"/>
      </rPr>
      <t>年饲草料补助项目</t>
    </r>
  </si>
  <si>
    <t>英吾斯塘乡、琼库尔恰克乡、色力布亚镇、夏马勒乡、阿纳库勒乡</t>
  </si>
  <si>
    <r>
      <rPr>
        <b/>
        <sz val="20"/>
        <color theme="1"/>
        <rFont val="方正仿宋简体"/>
        <charset val="134"/>
      </rPr>
      <t>总投资：</t>
    </r>
    <r>
      <rPr>
        <sz val="20"/>
        <color theme="1"/>
        <rFont val="Times New Roman"/>
        <charset val="134"/>
      </rPr>
      <t>110.6693</t>
    </r>
    <r>
      <rPr>
        <sz val="20"/>
        <color theme="1"/>
        <rFont val="方正仿宋简体"/>
        <charset val="134"/>
      </rPr>
      <t>万元</t>
    </r>
    <r>
      <rPr>
        <b/>
        <sz val="20"/>
        <color theme="1"/>
        <rFont val="Times New Roman"/>
        <charset val="134"/>
      </rPr>
      <t xml:space="preserve">
</t>
    </r>
    <r>
      <rPr>
        <b/>
        <sz val="20"/>
        <color theme="1"/>
        <rFont val="方正仿宋简体"/>
        <charset val="134"/>
      </rPr>
      <t>建设内容：</t>
    </r>
    <r>
      <rPr>
        <sz val="20"/>
        <color theme="1"/>
        <rFont val="方正仿宋简体"/>
        <charset val="134"/>
      </rPr>
      <t>对脱贫户和监测对象发展牛羊养殖并经营稳定，利用青贮池加工调制青贮、黄贮饲草料，或使用裹包全株青贮玉米、棉杆混贮发酵的</t>
    </r>
    <r>
      <rPr>
        <sz val="20"/>
        <color theme="1"/>
        <rFont val="Times New Roman"/>
        <charset val="134"/>
      </rPr>
      <t>22133.86</t>
    </r>
    <r>
      <rPr>
        <sz val="20"/>
        <color theme="1"/>
        <rFont val="方正仿宋简体"/>
        <charset val="134"/>
      </rPr>
      <t>吨饲草料，按照每吨</t>
    </r>
    <r>
      <rPr>
        <sz val="20"/>
        <color theme="1"/>
        <rFont val="Times New Roman"/>
        <charset val="134"/>
      </rPr>
      <t>50</t>
    </r>
    <r>
      <rPr>
        <sz val="20"/>
        <color theme="1"/>
        <rFont val="方正仿宋简体"/>
        <charset val="134"/>
      </rPr>
      <t>元的标准给予补助。已享受</t>
    </r>
    <r>
      <rPr>
        <sz val="20"/>
        <color theme="1"/>
        <rFont val="Times New Roman"/>
        <charset val="134"/>
      </rPr>
      <t>“</t>
    </r>
    <r>
      <rPr>
        <sz val="20"/>
        <color theme="1"/>
        <rFont val="方正仿宋简体"/>
        <charset val="134"/>
      </rPr>
      <t>良改饲</t>
    </r>
    <r>
      <rPr>
        <sz val="20"/>
        <color theme="1"/>
        <rFont val="Times New Roman"/>
        <charset val="134"/>
      </rPr>
      <t>”</t>
    </r>
    <r>
      <rPr>
        <sz val="20"/>
        <color theme="1"/>
        <rFont val="方正仿宋简体"/>
        <charset val="134"/>
      </rPr>
      <t>补助政策的压窖青贮，不再享受青贮饲料补助。其中：英吾斯塘乡</t>
    </r>
    <r>
      <rPr>
        <sz val="20"/>
        <color theme="1"/>
        <rFont val="Times New Roman"/>
        <charset val="134"/>
      </rPr>
      <t>155</t>
    </r>
    <r>
      <rPr>
        <sz val="20"/>
        <color theme="1"/>
        <rFont val="方正仿宋简体"/>
        <charset val="134"/>
      </rPr>
      <t>户</t>
    </r>
    <r>
      <rPr>
        <sz val="20"/>
        <color theme="1"/>
        <rFont val="Times New Roman"/>
        <charset val="134"/>
      </rPr>
      <t>3601</t>
    </r>
    <r>
      <rPr>
        <sz val="20"/>
        <color theme="1"/>
        <rFont val="方正仿宋简体"/>
        <charset val="134"/>
      </rPr>
      <t>吨、琼库尔恰克乡</t>
    </r>
    <r>
      <rPr>
        <sz val="20"/>
        <color theme="1"/>
        <rFont val="Times New Roman"/>
        <charset val="134"/>
      </rPr>
      <t>173</t>
    </r>
    <r>
      <rPr>
        <sz val="20"/>
        <color theme="1"/>
        <rFont val="方正仿宋简体"/>
        <charset val="134"/>
      </rPr>
      <t>户</t>
    </r>
    <r>
      <rPr>
        <sz val="20"/>
        <color theme="1"/>
        <rFont val="Times New Roman"/>
        <charset val="134"/>
      </rPr>
      <t>4608</t>
    </r>
    <r>
      <rPr>
        <sz val="20"/>
        <color theme="1"/>
        <rFont val="方正仿宋简体"/>
        <charset val="134"/>
      </rPr>
      <t>吨、色力布亚镇</t>
    </r>
    <r>
      <rPr>
        <sz val="20"/>
        <color theme="1"/>
        <rFont val="Times New Roman"/>
        <charset val="134"/>
      </rPr>
      <t>298</t>
    </r>
    <r>
      <rPr>
        <sz val="20"/>
        <color theme="1"/>
        <rFont val="方正仿宋简体"/>
        <charset val="134"/>
      </rPr>
      <t>户</t>
    </r>
    <r>
      <rPr>
        <sz val="20"/>
        <color theme="1"/>
        <rFont val="Times New Roman"/>
        <charset val="134"/>
      </rPr>
      <t>10789.86</t>
    </r>
    <r>
      <rPr>
        <sz val="20"/>
        <color theme="1"/>
        <rFont val="方正仿宋简体"/>
        <charset val="134"/>
      </rPr>
      <t>吨、夏马勒乡</t>
    </r>
    <r>
      <rPr>
        <sz val="20"/>
        <color theme="1"/>
        <rFont val="Times New Roman"/>
        <charset val="134"/>
      </rPr>
      <t>70</t>
    </r>
    <r>
      <rPr>
        <sz val="20"/>
        <color theme="1"/>
        <rFont val="方正仿宋简体"/>
        <charset val="134"/>
      </rPr>
      <t>户</t>
    </r>
    <r>
      <rPr>
        <sz val="20"/>
        <color theme="1"/>
        <rFont val="Times New Roman"/>
        <charset val="134"/>
      </rPr>
      <t>1871</t>
    </r>
    <r>
      <rPr>
        <sz val="20"/>
        <color theme="1"/>
        <rFont val="方正仿宋简体"/>
        <charset val="134"/>
      </rPr>
      <t>吨、阿纳库勒乡</t>
    </r>
    <r>
      <rPr>
        <sz val="20"/>
        <color theme="1"/>
        <rFont val="Times New Roman"/>
        <charset val="134"/>
      </rPr>
      <t>40</t>
    </r>
    <r>
      <rPr>
        <sz val="20"/>
        <color theme="1"/>
        <rFont val="方正仿宋简体"/>
        <charset val="134"/>
      </rPr>
      <t>户</t>
    </r>
    <r>
      <rPr>
        <sz val="20"/>
        <color theme="1"/>
        <rFont val="Times New Roman"/>
        <charset val="134"/>
      </rPr>
      <t>1264</t>
    </r>
    <r>
      <rPr>
        <sz val="20"/>
        <color theme="1"/>
        <rFont val="方正仿宋简体"/>
        <charset val="134"/>
      </rPr>
      <t>吨。</t>
    </r>
  </si>
  <si>
    <t>吨</t>
  </si>
  <si>
    <t>任述强、包永瑞、高疆、蒋久健、木拉提·库尔班、牛振东</t>
  </si>
  <si>
    <r>
      <rPr>
        <sz val="20"/>
        <color theme="1"/>
        <rFont val="方正仿宋简体"/>
        <charset val="134"/>
      </rPr>
      <t>补贴饲草料吨数</t>
    </r>
    <r>
      <rPr>
        <sz val="20"/>
        <color theme="1"/>
        <rFont val="宋体"/>
        <charset val="134"/>
      </rPr>
      <t>≥</t>
    </r>
    <r>
      <rPr>
        <sz val="20"/>
        <color theme="1"/>
        <rFont val="Times New Roman"/>
        <charset val="134"/>
      </rPr>
      <t>22133.86</t>
    </r>
    <r>
      <rPr>
        <sz val="20"/>
        <color theme="1"/>
        <rFont val="方正仿宋简体"/>
        <charset val="134"/>
      </rPr>
      <t>吨，资金使用合规率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经济效益：带动脱贫户（含监测帮扶对象）全年总收入</t>
    </r>
    <r>
      <rPr>
        <sz val="20"/>
        <color theme="1"/>
        <rFont val="宋体"/>
        <charset val="134"/>
      </rPr>
      <t>≥</t>
    </r>
    <r>
      <rPr>
        <sz val="20"/>
        <color theme="1"/>
        <rFont val="Times New Roman"/>
        <charset val="134"/>
      </rPr>
      <t>110.6693</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736</t>
    </r>
    <r>
      <rPr>
        <sz val="20"/>
        <color theme="1"/>
        <rFont val="方正仿宋简体"/>
        <charset val="134"/>
      </rPr>
      <t>户，通过项目实施，激发农户内生动力，有效推动庭院畜牧养殖发展。</t>
    </r>
  </si>
  <si>
    <t>BCX082</t>
  </si>
  <si>
    <r>
      <rPr>
        <sz val="20"/>
        <color theme="1"/>
        <rFont val="方正仿宋简体"/>
        <charset val="134"/>
      </rPr>
      <t>巴楚县</t>
    </r>
    <r>
      <rPr>
        <sz val="20"/>
        <color theme="1"/>
        <rFont val="Times New Roman"/>
        <charset val="134"/>
      </rPr>
      <t>2024</t>
    </r>
    <r>
      <rPr>
        <sz val="20"/>
        <color theme="1"/>
        <rFont val="方正仿宋简体"/>
        <charset val="134"/>
      </rPr>
      <t>年牛羊养殖品种改良项目</t>
    </r>
  </si>
  <si>
    <r>
      <rPr>
        <b/>
        <sz val="20"/>
        <color theme="1"/>
        <rFont val="方正仿宋简体"/>
        <charset val="134"/>
      </rPr>
      <t>总投资：</t>
    </r>
    <r>
      <rPr>
        <sz val="20"/>
        <color theme="1"/>
        <rFont val="Times New Roman"/>
        <charset val="134"/>
      </rPr>
      <t>1.918</t>
    </r>
    <r>
      <rPr>
        <sz val="20"/>
        <color theme="1"/>
        <rFont val="方正仿宋简体"/>
        <charset val="134"/>
      </rPr>
      <t>万元</t>
    </r>
    <r>
      <rPr>
        <b/>
        <sz val="20"/>
        <color theme="1"/>
        <rFont val="Times New Roman"/>
        <charset val="134"/>
      </rPr>
      <t xml:space="preserve">
</t>
    </r>
    <r>
      <rPr>
        <b/>
        <sz val="20"/>
        <color theme="1"/>
        <rFont val="方正仿宋简体"/>
        <charset val="134"/>
      </rPr>
      <t>建设内容：</t>
    </r>
    <r>
      <rPr>
        <sz val="20"/>
        <color theme="1"/>
        <rFont val="方正仿宋简体"/>
        <charset val="134"/>
      </rPr>
      <t>对脱贫户和监测对象实施羊养殖品种改良以奖代补项目，母羊采用人工授精配种并定胎的，按照每只母羊</t>
    </r>
    <r>
      <rPr>
        <sz val="20"/>
        <color theme="1"/>
        <rFont val="Times New Roman"/>
        <charset val="134"/>
      </rPr>
      <t>35</t>
    </r>
    <r>
      <rPr>
        <sz val="20"/>
        <color theme="1"/>
        <rFont val="方正仿宋简体"/>
        <charset val="134"/>
      </rPr>
      <t>元的标准给予补助。其中：英吾斯塘乡</t>
    </r>
    <r>
      <rPr>
        <sz val="20"/>
        <color theme="1"/>
        <rFont val="Times New Roman"/>
        <charset val="134"/>
      </rPr>
      <t>134</t>
    </r>
    <r>
      <rPr>
        <sz val="20"/>
        <color theme="1"/>
        <rFont val="方正仿宋简体"/>
        <charset val="134"/>
      </rPr>
      <t>户</t>
    </r>
    <r>
      <rPr>
        <sz val="20"/>
        <color theme="1"/>
        <rFont val="Times New Roman"/>
        <charset val="134"/>
      </rPr>
      <t>548</t>
    </r>
    <r>
      <rPr>
        <sz val="20"/>
        <color theme="1"/>
        <rFont val="方正仿宋简体"/>
        <charset val="134"/>
      </rPr>
      <t>只。</t>
    </r>
  </si>
  <si>
    <t>任述强、包永瑞</t>
  </si>
  <si>
    <r>
      <rPr>
        <sz val="20"/>
        <color theme="1"/>
        <rFont val="方正仿宋简体"/>
        <charset val="134"/>
      </rPr>
      <t>补贴品种改良母羊≥</t>
    </r>
    <r>
      <rPr>
        <sz val="20"/>
        <color theme="1"/>
        <rFont val="Times New Roman"/>
        <charset val="134"/>
      </rPr>
      <t>548</t>
    </r>
    <r>
      <rPr>
        <sz val="20"/>
        <color theme="1"/>
        <rFont val="方正仿宋简体"/>
        <charset val="134"/>
      </rPr>
      <t>只，资金使用合规率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经济效益：带动脱贫户（含监测帮扶对象）全年总收入</t>
    </r>
    <r>
      <rPr>
        <sz val="20"/>
        <color theme="1"/>
        <rFont val="宋体"/>
        <charset val="134"/>
      </rPr>
      <t>≥</t>
    </r>
    <r>
      <rPr>
        <sz val="20"/>
        <color theme="1"/>
        <rFont val="Times New Roman"/>
        <charset val="134"/>
      </rPr>
      <t>1.918</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134</t>
    </r>
    <r>
      <rPr>
        <sz val="20"/>
        <color theme="1"/>
        <rFont val="方正仿宋简体"/>
        <charset val="134"/>
      </rPr>
      <t>户，通过项目实施，激发农户内生动力，有效推动庭院畜牧养殖发展。</t>
    </r>
  </si>
  <si>
    <t>BCX083</t>
  </si>
  <si>
    <r>
      <rPr>
        <sz val="20"/>
        <color theme="1"/>
        <rFont val="方正仿宋简体"/>
        <charset val="134"/>
      </rPr>
      <t>巴楚县</t>
    </r>
    <r>
      <rPr>
        <sz val="20"/>
        <color theme="1"/>
        <rFont val="Times New Roman"/>
        <charset val="134"/>
      </rPr>
      <t>2024</t>
    </r>
    <r>
      <rPr>
        <sz val="20"/>
        <color theme="1"/>
        <rFont val="方正仿宋简体"/>
        <charset val="134"/>
      </rPr>
      <t>年常见多发病防治社会化服务项目</t>
    </r>
  </si>
  <si>
    <t>英吾斯塘乡、色力布亚镇、阿纳库勒乡</t>
  </si>
  <si>
    <r>
      <rPr>
        <b/>
        <sz val="20"/>
        <color theme="1"/>
        <rFont val="方正仿宋简体"/>
        <charset val="134"/>
      </rPr>
      <t>总投资</t>
    </r>
    <r>
      <rPr>
        <sz val="20"/>
        <color theme="1"/>
        <rFont val="方正仿宋简体"/>
        <charset val="134"/>
      </rPr>
      <t>：</t>
    </r>
    <r>
      <rPr>
        <sz val="20"/>
        <color theme="1"/>
        <rFont val="Times New Roman"/>
        <charset val="134"/>
      </rPr>
      <t>25.931</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对脱贫户和监测对象养殖羊接受常规病种免疫、药浴驱虫、环境消杀等有偿畜牧兽医社会化服务的，按照</t>
    </r>
    <r>
      <rPr>
        <sz val="20"/>
        <color theme="1"/>
        <rFont val="Times New Roman"/>
        <charset val="134"/>
      </rPr>
      <t>10</t>
    </r>
    <r>
      <rPr>
        <sz val="20"/>
        <color theme="1"/>
        <rFont val="方正仿宋简体"/>
        <charset val="134"/>
      </rPr>
      <t>元</t>
    </r>
    <r>
      <rPr>
        <sz val="20"/>
        <color theme="1"/>
        <rFont val="Times New Roman"/>
        <charset val="134"/>
      </rPr>
      <t>/</t>
    </r>
    <r>
      <rPr>
        <sz val="20"/>
        <color theme="1"/>
        <rFont val="方正仿宋简体"/>
        <charset val="134"/>
      </rPr>
      <t>只的标准给予补助，当年内每个养殖户补助不超过</t>
    </r>
    <r>
      <rPr>
        <sz val="20"/>
        <color theme="1"/>
        <rFont val="Times New Roman"/>
        <charset val="134"/>
      </rPr>
      <t>200</t>
    </r>
    <r>
      <rPr>
        <sz val="20"/>
        <color theme="1"/>
        <rFont val="方正仿宋简体"/>
        <charset val="134"/>
      </rPr>
      <t>元。其中：英吾斯塘乡</t>
    </r>
    <r>
      <rPr>
        <sz val="20"/>
        <color theme="1"/>
        <rFont val="Times New Roman"/>
        <charset val="134"/>
      </rPr>
      <t>1015</t>
    </r>
    <r>
      <rPr>
        <sz val="20"/>
        <color theme="1"/>
        <rFont val="方正仿宋简体"/>
        <charset val="134"/>
      </rPr>
      <t>户</t>
    </r>
    <r>
      <rPr>
        <sz val="20"/>
        <color theme="1"/>
        <rFont val="Times New Roman"/>
        <charset val="134"/>
      </rPr>
      <t>10150</t>
    </r>
    <r>
      <rPr>
        <sz val="20"/>
        <color theme="1"/>
        <rFont val="方正仿宋简体"/>
        <charset val="134"/>
      </rPr>
      <t>只、色力布亚镇</t>
    </r>
    <r>
      <rPr>
        <sz val="20"/>
        <color theme="1"/>
        <rFont val="Times New Roman"/>
        <charset val="134"/>
      </rPr>
      <t>1096</t>
    </r>
    <r>
      <rPr>
        <sz val="20"/>
        <color theme="1"/>
        <rFont val="方正仿宋简体"/>
        <charset val="134"/>
      </rPr>
      <t>户</t>
    </r>
    <r>
      <rPr>
        <sz val="20"/>
        <color theme="1"/>
        <rFont val="Times New Roman"/>
        <charset val="134"/>
      </rPr>
      <t>10834</t>
    </r>
    <r>
      <rPr>
        <sz val="20"/>
        <color theme="1"/>
        <rFont val="方正仿宋简体"/>
        <charset val="134"/>
      </rPr>
      <t>只、阿纳库勒乡</t>
    </r>
    <r>
      <rPr>
        <sz val="20"/>
        <color theme="1"/>
        <rFont val="Times New Roman"/>
        <charset val="134"/>
      </rPr>
      <t>410</t>
    </r>
    <r>
      <rPr>
        <sz val="20"/>
        <color theme="1"/>
        <rFont val="方正仿宋简体"/>
        <charset val="134"/>
      </rPr>
      <t>户</t>
    </r>
    <r>
      <rPr>
        <sz val="20"/>
        <color theme="1"/>
        <rFont val="Times New Roman"/>
        <charset val="134"/>
      </rPr>
      <t>4947</t>
    </r>
    <r>
      <rPr>
        <sz val="20"/>
        <color theme="1"/>
        <rFont val="方正仿宋简体"/>
        <charset val="134"/>
      </rPr>
      <t>只。</t>
    </r>
  </si>
  <si>
    <t>任述强、包永瑞、蒋久健、牛振东</t>
  </si>
  <si>
    <r>
      <rPr>
        <sz val="20"/>
        <color theme="1"/>
        <rFont val="方正仿宋简体"/>
        <charset val="134"/>
      </rPr>
      <t>常见多发病防治社会化服务数量</t>
    </r>
    <r>
      <rPr>
        <sz val="20"/>
        <color theme="1"/>
        <rFont val="宋体"/>
        <charset val="134"/>
      </rPr>
      <t>≥</t>
    </r>
    <r>
      <rPr>
        <sz val="20"/>
        <color theme="1"/>
        <rFont val="Times New Roman"/>
        <charset val="134"/>
      </rPr>
      <t>13954</t>
    </r>
    <r>
      <rPr>
        <sz val="20"/>
        <color theme="1"/>
        <rFont val="方正仿宋简体"/>
        <charset val="134"/>
      </rPr>
      <t>只，资金使用合规率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经济效益：带动脱贫户（含监测帮扶对象）全年总收入</t>
    </r>
    <r>
      <rPr>
        <sz val="20"/>
        <color theme="1"/>
        <rFont val="宋体"/>
        <charset val="134"/>
      </rPr>
      <t>≥</t>
    </r>
    <r>
      <rPr>
        <sz val="20"/>
        <color theme="1"/>
        <rFont val="Times New Roman"/>
        <charset val="134"/>
      </rPr>
      <t>13.954</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1706</t>
    </r>
    <r>
      <rPr>
        <sz val="20"/>
        <color theme="1"/>
        <rFont val="方正仿宋简体"/>
        <charset val="134"/>
      </rPr>
      <t>户，通过项目实施，激发农户内生动力，有效推动庭院特色养殖发展。</t>
    </r>
  </si>
  <si>
    <t>BCX084</t>
  </si>
  <si>
    <r>
      <rPr>
        <sz val="20"/>
        <color theme="1"/>
        <rFont val="方正仿宋简体"/>
        <charset val="134"/>
      </rPr>
      <t>巴楚县</t>
    </r>
    <r>
      <rPr>
        <sz val="20"/>
        <color theme="1"/>
        <rFont val="Times New Roman"/>
        <charset val="134"/>
      </rPr>
      <t>2024</t>
    </r>
    <r>
      <rPr>
        <sz val="20"/>
        <color theme="1"/>
        <rFont val="方正仿宋简体"/>
        <charset val="134"/>
      </rPr>
      <t>年禽类养殖补助项目</t>
    </r>
  </si>
  <si>
    <r>
      <rPr>
        <b/>
        <sz val="20"/>
        <color theme="1"/>
        <rFont val="方正仿宋简体"/>
        <charset val="134"/>
      </rPr>
      <t>总投资：</t>
    </r>
    <r>
      <rPr>
        <sz val="20"/>
        <color theme="1"/>
        <rFont val="Times New Roman"/>
        <charset val="134"/>
      </rPr>
      <t>5.8579</t>
    </r>
    <r>
      <rPr>
        <sz val="20"/>
        <color theme="1"/>
        <rFont val="方正仿宋简体"/>
        <charset val="134"/>
      </rPr>
      <t>万元</t>
    </r>
    <r>
      <rPr>
        <b/>
        <sz val="20"/>
        <color theme="1"/>
        <rFont val="Times New Roman"/>
        <charset val="134"/>
      </rPr>
      <t xml:space="preserve">
</t>
    </r>
    <r>
      <rPr>
        <b/>
        <sz val="20"/>
        <color theme="1"/>
        <rFont val="方正仿宋简体"/>
        <charset val="134"/>
      </rPr>
      <t>建设内容：</t>
    </r>
    <r>
      <rPr>
        <sz val="20"/>
        <color theme="1"/>
        <rFont val="方正仿宋简体"/>
        <charset val="134"/>
      </rPr>
      <t>为</t>
    </r>
    <r>
      <rPr>
        <sz val="20"/>
        <color theme="1"/>
        <rFont val="Times New Roman"/>
        <charset val="134"/>
      </rPr>
      <t>121</t>
    </r>
    <r>
      <rPr>
        <sz val="20"/>
        <color theme="1"/>
        <rFont val="方正仿宋简体"/>
        <charset val="134"/>
      </rPr>
      <t>户脱贫户和监测对象实施禽类养殖扶持以奖代补项目。坚持</t>
    </r>
    <r>
      <rPr>
        <sz val="20"/>
        <color theme="1"/>
        <rFont val="Times New Roman"/>
        <charset val="134"/>
      </rPr>
      <t>“</t>
    </r>
    <r>
      <rPr>
        <sz val="20"/>
        <color theme="1"/>
        <rFont val="方正仿宋简体"/>
        <charset val="134"/>
      </rPr>
      <t>先干后补、多干多补、干好再补</t>
    </r>
    <r>
      <rPr>
        <sz val="20"/>
        <color theme="1"/>
        <rFont val="Times New Roman"/>
        <charset val="134"/>
      </rPr>
      <t>”</t>
    </r>
    <r>
      <rPr>
        <sz val="20"/>
        <color theme="1"/>
        <rFont val="方正仿宋简体"/>
        <charset val="134"/>
      </rPr>
      <t>原则，发挥以奖代补激励作用，验收合格后，根据合格户数将申请资金按程序通过</t>
    </r>
    <r>
      <rPr>
        <sz val="20"/>
        <color theme="1"/>
        <rFont val="Times New Roman"/>
        <charset val="134"/>
      </rPr>
      <t>“</t>
    </r>
    <r>
      <rPr>
        <sz val="20"/>
        <color theme="1"/>
        <rFont val="方正仿宋简体"/>
        <charset val="134"/>
      </rPr>
      <t>一卡通</t>
    </r>
    <r>
      <rPr>
        <sz val="20"/>
        <color theme="1"/>
        <rFont val="Times New Roman"/>
        <charset val="134"/>
      </rPr>
      <t>”</t>
    </r>
    <r>
      <rPr>
        <sz val="20"/>
        <color theme="1"/>
        <rFont val="方正仿宋简体"/>
        <charset val="134"/>
      </rPr>
      <t>直接拨付到户。鸡鸭鹅养殖</t>
    </r>
    <r>
      <rPr>
        <sz val="20"/>
        <color theme="1"/>
        <rFont val="Times New Roman"/>
        <charset val="134"/>
      </rPr>
      <t>50</t>
    </r>
    <r>
      <rPr>
        <sz val="20"/>
        <color theme="1"/>
        <rFont val="方正仿宋简体"/>
        <charset val="134"/>
      </rPr>
      <t>羽以上的（饲养</t>
    </r>
    <r>
      <rPr>
        <sz val="20"/>
        <color theme="1"/>
        <rFont val="Times New Roman"/>
        <charset val="134"/>
      </rPr>
      <t>3</t>
    </r>
    <r>
      <rPr>
        <sz val="20"/>
        <color theme="1"/>
        <rFont val="方正仿宋简体"/>
        <charset val="134"/>
      </rPr>
      <t>个月以上），按照每羽</t>
    </r>
    <r>
      <rPr>
        <sz val="20"/>
        <color theme="1"/>
        <rFont val="Times New Roman"/>
        <charset val="134"/>
      </rPr>
      <t>10</t>
    </r>
    <r>
      <rPr>
        <sz val="20"/>
        <color theme="1"/>
        <rFont val="方正仿宋简体"/>
        <charset val="134"/>
      </rPr>
      <t>元的标准给予补助；肉鸽养殖</t>
    </r>
    <r>
      <rPr>
        <sz val="20"/>
        <color theme="1"/>
        <rFont val="Times New Roman"/>
        <charset val="134"/>
      </rPr>
      <t>100</t>
    </r>
    <r>
      <rPr>
        <sz val="20"/>
        <color theme="1"/>
        <rFont val="方正仿宋简体"/>
        <charset val="134"/>
      </rPr>
      <t>羽以上的（饲养</t>
    </r>
    <r>
      <rPr>
        <sz val="20"/>
        <color theme="1"/>
        <rFont val="Times New Roman"/>
        <charset val="134"/>
      </rPr>
      <t>30</t>
    </r>
    <r>
      <rPr>
        <sz val="20"/>
        <color theme="1"/>
        <rFont val="方正仿宋简体"/>
        <charset val="134"/>
      </rPr>
      <t>天以上），按照每羽</t>
    </r>
    <r>
      <rPr>
        <sz val="20"/>
        <color theme="1"/>
        <rFont val="Times New Roman"/>
        <charset val="134"/>
      </rPr>
      <t>3</t>
    </r>
    <r>
      <rPr>
        <sz val="20"/>
        <color theme="1"/>
        <rFont val="方正仿宋简体"/>
        <charset val="134"/>
      </rPr>
      <t>元的标准给予补助。其中：英吾斯塘乡</t>
    </r>
    <r>
      <rPr>
        <sz val="20"/>
        <color theme="1"/>
        <rFont val="Times New Roman"/>
        <charset val="134"/>
      </rPr>
      <t>10</t>
    </r>
    <r>
      <rPr>
        <sz val="20"/>
        <color theme="1"/>
        <rFont val="方正仿宋简体"/>
        <charset val="134"/>
      </rPr>
      <t>户</t>
    </r>
    <r>
      <rPr>
        <sz val="20"/>
        <color theme="1"/>
        <rFont val="Times New Roman"/>
        <charset val="134"/>
      </rPr>
      <t>1050</t>
    </r>
    <r>
      <rPr>
        <sz val="20"/>
        <color theme="1"/>
        <rFont val="方正仿宋简体"/>
        <charset val="134"/>
      </rPr>
      <t>羽、色力布亚镇</t>
    </r>
    <r>
      <rPr>
        <sz val="20"/>
        <color theme="1"/>
        <rFont val="Times New Roman"/>
        <charset val="134"/>
      </rPr>
      <t>46</t>
    </r>
    <r>
      <rPr>
        <sz val="20"/>
        <color theme="1"/>
        <rFont val="方正仿宋简体"/>
        <charset val="134"/>
      </rPr>
      <t>户</t>
    </r>
    <r>
      <rPr>
        <sz val="20"/>
        <color theme="1"/>
        <rFont val="Times New Roman"/>
        <charset val="134"/>
      </rPr>
      <t>4902</t>
    </r>
    <r>
      <rPr>
        <sz val="20"/>
        <color theme="1"/>
        <rFont val="方正仿宋简体"/>
        <charset val="134"/>
      </rPr>
      <t>羽、阿纳库勒乡</t>
    </r>
    <r>
      <rPr>
        <sz val="20"/>
        <color theme="1"/>
        <rFont val="Times New Roman"/>
        <charset val="134"/>
      </rPr>
      <t>65</t>
    </r>
    <r>
      <rPr>
        <sz val="20"/>
        <color theme="1"/>
        <rFont val="方正仿宋简体"/>
        <charset val="134"/>
      </rPr>
      <t>户</t>
    </r>
    <r>
      <rPr>
        <sz val="20"/>
        <color theme="1"/>
        <rFont val="Times New Roman"/>
        <charset val="134"/>
      </rPr>
      <t>6271</t>
    </r>
    <r>
      <rPr>
        <sz val="20"/>
        <color theme="1"/>
        <rFont val="方正仿宋简体"/>
        <charset val="134"/>
      </rPr>
      <t>羽。</t>
    </r>
  </si>
  <si>
    <t>羽</t>
  </si>
  <si>
    <r>
      <rPr>
        <sz val="20"/>
        <color theme="1"/>
        <rFont val="方正仿宋简体"/>
        <charset val="134"/>
      </rPr>
      <t>养殖鸡鸭鹅数量</t>
    </r>
    <r>
      <rPr>
        <sz val="20"/>
        <color theme="1"/>
        <rFont val="宋体"/>
        <charset val="134"/>
      </rPr>
      <t>≥</t>
    </r>
    <r>
      <rPr>
        <sz val="20"/>
        <color theme="1"/>
        <rFont val="Times New Roman"/>
        <charset val="134"/>
      </rPr>
      <t>3130</t>
    </r>
    <r>
      <rPr>
        <sz val="20"/>
        <color theme="1"/>
        <rFont val="方正仿宋简体"/>
        <charset val="134"/>
      </rPr>
      <t>羽、养殖肉鸽数量</t>
    </r>
    <r>
      <rPr>
        <sz val="20"/>
        <color theme="1"/>
        <rFont val="宋体"/>
        <charset val="134"/>
      </rPr>
      <t>≥</t>
    </r>
    <r>
      <rPr>
        <sz val="20"/>
        <color theme="1"/>
        <rFont val="Times New Roman"/>
        <charset val="134"/>
      </rPr>
      <t>9093</t>
    </r>
    <r>
      <rPr>
        <sz val="20"/>
        <color theme="1"/>
        <rFont val="方正仿宋简体"/>
        <charset val="134"/>
      </rPr>
      <t>羽，资金使用合规率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经济效益：带动脱贫户（含监测帮扶对象）全年总收入</t>
    </r>
    <r>
      <rPr>
        <sz val="20"/>
        <color theme="1"/>
        <rFont val="宋体"/>
        <charset val="134"/>
      </rPr>
      <t>≥</t>
    </r>
    <r>
      <rPr>
        <sz val="20"/>
        <color theme="1"/>
        <rFont val="Times New Roman"/>
        <charset val="134"/>
      </rPr>
      <t>5.8579</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121</t>
    </r>
    <r>
      <rPr>
        <sz val="20"/>
        <color theme="1"/>
        <rFont val="方正仿宋简体"/>
        <charset val="134"/>
      </rPr>
      <t>户，通过项目实施，激发农户内生动力，有效推动庭院畜牧养殖发展。</t>
    </r>
  </si>
  <si>
    <t>BCX085</t>
  </si>
  <si>
    <r>
      <rPr>
        <sz val="20"/>
        <color theme="1"/>
        <rFont val="方正仿宋简体"/>
        <charset val="134"/>
      </rPr>
      <t>巴楚县</t>
    </r>
    <r>
      <rPr>
        <sz val="20"/>
        <color theme="1"/>
        <rFont val="Times New Roman"/>
        <charset val="134"/>
      </rPr>
      <t>2024</t>
    </r>
    <r>
      <rPr>
        <sz val="20"/>
        <color theme="1"/>
        <rFont val="方正仿宋简体"/>
        <charset val="134"/>
      </rPr>
      <t>年养殖配套设施建设项目</t>
    </r>
  </si>
  <si>
    <r>
      <rPr>
        <b/>
        <sz val="20"/>
        <color theme="1"/>
        <rFont val="方正仿宋简体"/>
        <charset val="134"/>
      </rPr>
      <t>总投资：</t>
    </r>
    <r>
      <rPr>
        <sz val="20"/>
        <color theme="1"/>
        <rFont val="Times New Roman"/>
        <charset val="134"/>
      </rPr>
      <t>1170.7</t>
    </r>
    <r>
      <rPr>
        <sz val="20"/>
        <color theme="1"/>
        <rFont val="方正仿宋简体"/>
        <charset val="134"/>
      </rPr>
      <t>万元</t>
    </r>
    <r>
      <rPr>
        <b/>
        <sz val="20"/>
        <color theme="1"/>
        <rFont val="Times New Roman"/>
        <charset val="134"/>
      </rPr>
      <t xml:space="preserve">
</t>
    </r>
    <r>
      <rPr>
        <b/>
        <sz val="20"/>
        <color theme="1"/>
        <rFont val="方正仿宋简体"/>
        <charset val="134"/>
      </rPr>
      <t>建设内容：</t>
    </r>
    <r>
      <rPr>
        <sz val="20"/>
        <color theme="1"/>
        <rFont val="方正仿宋简体"/>
        <charset val="134"/>
      </rPr>
      <t>养殖圈舍设施改造：发展牛羊等养殖并经营稳定，对原有养殖圈舍的围栏、食槽、饮水、棚顶、围墙等设施改造加固，符合规范养殖要求的，按照</t>
    </r>
    <r>
      <rPr>
        <sz val="20"/>
        <color theme="1"/>
        <rFont val="Times New Roman"/>
        <charset val="134"/>
      </rPr>
      <t>1000</t>
    </r>
    <r>
      <rPr>
        <sz val="20"/>
        <color theme="1"/>
        <rFont val="方正仿宋简体"/>
        <charset val="134"/>
      </rPr>
      <t>元的标准给予一次性补助。其中：阿瓦提镇</t>
    </r>
    <r>
      <rPr>
        <sz val="20"/>
        <color theme="1"/>
        <rFont val="Times New Roman"/>
        <charset val="134"/>
      </rPr>
      <t>844</t>
    </r>
    <r>
      <rPr>
        <sz val="20"/>
        <color theme="1"/>
        <rFont val="方正仿宋简体"/>
        <charset val="134"/>
      </rPr>
      <t>户</t>
    </r>
    <r>
      <rPr>
        <sz val="20"/>
        <color theme="1"/>
        <rFont val="Times New Roman"/>
        <charset val="134"/>
      </rPr>
      <t>844</t>
    </r>
    <r>
      <rPr>
        <sz val="20"/>
        <color theme="1"/>
        <rFont val="方正仿宋简体"/>
        <charset val="134"/>
      </rPr>
      <t>座、英吾斯塘乡</t>
    </r>
    <r>
      <rPr>
        <sz val="20"/>
        <color theme="1"/>
        <rFont val="Times New Roman"/>
        <charset val="134"/>
      </rPr>
      <t>921</t>
    </r>
    <r>
      <rPr>
        <sz val="20"/>
        <color theme="1"/>
        <rFont val="方正仿宋简体"/>
        <charset val="134"/>
      </rPr>
      <t>户</t>
    </r>
    <r>
      <rPr>
        <sz val="20"/>
        <color theme="1"/>
        <rFont val="Times New Roman"/>
        <charset val="134"/>
      </rPr>
      <t>921</t>
    </r>
    <r>
      <rPr>
        <sz val="20"/>
        <color theme="1"/>
        <rFont val="方正仿宋简体"/>
        <charset val="134"/>
      </rPr>
      <t>座、琼库尔恰克乡</t>
    </r>
    <r>
      <rPr>
        <sz val="20"/>
        <color theme="1"/>
        <rFont val="Times New Roman"/>
        <charset val="134"/>
      </rPr>
      <t>2930</t>
    </r>
    <r>
      <rPr>
        <sz val="20"/>
        <color theme="1"/>
        <rFont val="方正仿宋简体"/>
        <charset val="134"/>
      </rPr>
      <t>户</t>
    </r>
    <r>
      <rPr>
        <sz val="20"/>
        <color theme="1"/>
        <rFont val="Times New Roman"/>
        <charset val="134"/>
      </rPr>
      <t>2930</t>
    </r>
    <r>
      <rPr>
        <sz val="20"/>
        <color theme="1"/>
        <rFont val="方正仿宋简体"/>
        <charset val="134"/>
      </rPr>
      <t>座、色力布亚镇</t>
    </r>
    <r>
      <rPr>
        <sz val="20"/>
        <color theme="1"/>
        <rFont val="Times New Roman"/>
        <charset val="134"/>
      </rPr>
      <t>1217</t>
    </r>
    <r>
      <rPr>
        <sz val="20"/>
        <color theme="1"/>
        <rFont val="方正仿宋简体"/>
        <charset val="134"/>
      </rPr>
      <t>户</t>
    </r>
    <r>
      <rPr>
        <sz val="20"/>
        <color theme="1"/>
        <rFont val="Times New Roman"/>
        <charset val="134"/>
      </rPr>
      <t>1217</t>
    </r>
    <r>
      <rPr>
        <sz val="20"/>
        <color theme="1"/>
        <rFont val="方正仿宋简体"/>
        <charset val="134"/>
      </rPr>
      <t>座、阿拉格尔乡</t>
    </r>
    <r>
      <rPr>
        <sz val="20"/>
        <color theme="1"/>
        <rFont val="Times New Roman"/>
        <charset val="134"/>
      </rPr>
      <t>821</t>
    </r>
    <r>
      <rPr>
        <sz val="20"/>
        <color theme="1"/>
        <rFont val="方正仿宋简体"/>
        <charset val="134"/>
      </rPr>
      <t>户</t>
    </r>
    <r>
      <rPr>
        <sz val="20"/>
        <color theme="1"/>
        <rFont val="Times New Roman"/>
        <charset val="134"/>
      </rPr>
      <t>821</t>
    </r>
    <r>
      <rPr>
        <sz val="20"/>
        <color theme="1"/>
        <rFont val="方正仿宋简体"/>
        <charset val="134"/>
      </rPr>
      <t>座、阿克萨克马热勒乡</t>
    </r>
    <r>
      <rPr>
        <sz val="20"/>
        <color theme="1"/>
        <rFont val="Times New Roman"/>
        <charset val="134"/>
      </rPr>
      <t>528</t>
    </r>
    <r>
      <rPr>
        <sz val="20"/>
        <color theme="1"/>
        <rFont val="方正仿宋简体"/>
        <charset val="134"/>
      </rPr>
      <t>户</t>
    </r>
    <r>
      <rPr>
        <sz val="20"/>
        <color theme="1"/>
        <rFont val="Times New Roman"/>
        <charset val="134"/>
      </rPr>
      <t>528</t>
    </r>
    <r>
      <rPr>
        <sz val="20"/>
        <color theme="1"/>
        <rFont val="方正仿宋简体"/>
        <charset val="134"/>
      </rPr>
      <t>座、夏马勒乡</t>
    </r>
    <r>
      <rPr>
        <sz val="20"/>
        <color theme="1"/>
        <rFont val="Times New Roman"/>
        <charset val="134"/>
      </rPr>
      <t>146</t>
    </r>
    <r>
      <rPr>
        <sz val="20"/>
        <color theme="1"/>
        <rFont val="方正仿宋简体"/>
        <charset val="134"/>
      </rPr>
      <t>户</t>
    </r>
    <r>
      <rPr>
        <sz val="20"/>
        <color theme="1"/>
        <rFont val="Times New Roman"/>
        <charset val="134"/>
      </rPr>
      <t>146</t>
    </r>
    <r>
      <rPr>
        <sz val="20"/>
        <color theme="1"/>
        <rFont val="方正仿宋简体"/>
        <charset val="134"/>
      </rPr>
      <t>座、阿纳库勒乡</t>
    </r>
    <r>
      <rPr>
        <sz val="20"/>
        <color theme="1"/>
        <rFont val="Times New Roman"/>
        <charset val="134"/>
      </rPr>
      <t>368</t>
    </r>
    <r>
      <rPr>
        <sz val="20"/>
        <color theme="1"/>
        <rFont val="方正仿宋简体"/>
        <charset val="134"/>
      </rPr>
      <t>户</t>
    </r>
    <r>
      <rPr>
        <sz val="20"/>
        <color theme="1"/>
        <rFont val="Times New Roman"/>
        <charset val="134"/>
      </rPr>
      <t>368</t>
    </r>
    <r>
      <rPr>
        <sz val="20"/>
        <color theme="1"/>
        <rFont val="方正仿宋简体"/>
        <charset val="134"/>
      </rPr>
      <t>座、巴楚镇</t>
    </r>
    <r>
      <rPr>
        <sz val="20"/>
        <color theme="1"/>
        <rFont val="Times New Roman"/>
        <charset val="134"/>
      </rPr>
      <t>60</t>
    </r>
    <r>
      <rPr>
        <sz val="20"/>
        <color theme="1"/>
        <rFont val="方正仿宋简体"/>
        <charset val="134"/>
      </rPr>
      <t>户</t>
    </r>
    <r>
      <rPr>
        <sz val="20"/>
        <color theme="1"/>
        <rFont val="Times New Roman"/>
        <charset val="134"/>
      </rPr>
      <t>60</t>
    </r>
    <r>
      <rPr>
        <sz val="20"/>
        <color theme="1"/>
        <rFont val="方正仿宋简体"/>
        <charset val="134"/>
      </rPr>
      <t>座、多来提巴格乡</t>
    </r>
    <r>
      <rPr>
        <sz val="20"/>
        <color theme="1"/>
        <rFont val="Times New Roman"/>
        <charset val="134"/>
      </rPr>
      <t>1818</t>
    </r>
    <r>
      <rPr>
        <sz val="20"/>
        <color theme="1"/>
        <rFont val="方正仿宋简体"/>
        <charset val="134"/>
      </rPr>
      <t>户</t>
    </r>
    <r>
      <rPr>
        <sz val="20"/>
        <color theme="1"/>
        <rFont val="Times New Roman"/>
        <charset val="134"/>
      </rPr>
      <t>1818</t>
    </r>
    <r>
      <rPr>
        <sz val="20"/>
        <color theme="1"/>
        <rFont val="方正仿宋简体"/>
        <charset val="134"/>
      </rPr>
      <t>座、恰尔巴格乡</t>
    </r>
    <r>
      <rPr>
        <sz val="20"/>
        <color theme="1"/>
        <rFont val="Times New Roman"/>
        <charset val="134"/>
      </rPr>
      <t>1998</t>
    </r>
    <r>
      <rPr>
        <sz val="20"/>
        <color theme="1"/>
        <rFont val="方正仿宋简体"/>
        <charset val="134"/>
      </rPr>
      <t>户</t>
    </r>
    <r>
      <rPr>
        <sz val="20"/>
        <color theme="1"/>
        <rFont val="Times New Roman"/>
        <charset val="134"/>
      </rPr>
      <t>1998</t>
    </r>
    <r>
      <rPr>
        <sz val="20"/>
        <color theme="1"/>
        <rFont val="方正仿宋简体"/>
        <charset val="134"/>
      </rPr>
      <t>座。</t>
    </r>
  </si>
  <si>
    <t>个</t>
  </si>
  <si>
    <r>
      <rPr>
        <sz val="20"/>
        <color theme="1"/>
        <rFont val="方正仿宋简体"/>
        <charset val="134"/>
      </rPr>
      <t>改造圈舍</t>
    </r>
    <r>
      <rPr>
        <sz val="20"/>
        <color theme="1"/>
        <rFont val="宋体"/>
        <charset val="134"/>
      </rPr>
      <t>≥</t>
    </r>
    <r>
      <rPr>
        <sz val="20"/>
        <color theme="1"/>
        <rFont val="Times New Roman"/>
        <charset val="134"/>
      </rPr>
      <t>11707</t>
    </r>
    <r>
      <rPr>
        <sz val="20"/>
        <color theme="1"/>
        <rFont val="方正仿宋简体"/>
        <charset val="134"/>
      </rPr>
      <t>座，资金使用合规率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经济效益：带动脱贫户（含监测帮扶对象）全年总收入</t>
    </r>
    <r>
      <rPr>
        <sz val="20"/>
        <color theme="1"/>
        <rFont val="宋体"/>
        <charset val="134"/>
      </rPr>
      <t>≥</t>
    </r>
    <r>
      <rPr>
        <sz val="20"/>
        <color theme="1"/>
        <rFont val="Times New Roman"/>
        <charset val="134"/>
      </rPr>
      <t>1170.7</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11707</t>
    </r>
    <r>
      <rPr>
        <sz val="20"/>
        <color theme="1"/>
        <rFont val="方正仿宋简体"/>
        <charset val="134"/>
      </rPr>
      <t>户，通过项目实施，激发农户内生动力，有效推动庭院畜牧养殖发展。</t>
    </r>
  </si>
  <si>
    <t>BCX086</t>
  </si>
  <si>
    <r>
      <rPr>
        <sz val="20"/>
        <color theme="1"/>
        <rFont val="方正仿宋简体"/>
        <charset val="134"/>
      </rPr>
      <t>巴楚县</t>
    </r>
    <r>
      <rPr>
        <sz val="20"/>
        <color theme="1"/>
        <rFont val="Times New Roman"/>
        <charset val="134"/>
      </rPr>
      <t>2024</t>
    </r>
    <r>
      <rPr>
        <sz val="20"/>
        <color theme="1"/>
        <rFont val="方正仿宋简体"/>
        <charset val="134"/>
      </rPr>
      <t>年主要粮食作物单产提升补助项目</t>
    </r>
  </si>
  <si>
    <r>
      <rPr>
        <b/>
        <sz val="20"/>
        <color theme="1"/>
        <rFont val="方正仿宋简体"/>
        <charset val="0"/>
      </rPr>
      <t>总投资：</t>
    </r>
    <r>
      <rPr>
        <sz val="20"/>
        <color theme="1"/>
        <rFont val="Times New Roman"/>
        <charset val="0"/>
      </rPr>
      <t>903.7653</t>
    </r>
    <r>
      <rPr>
        <sz val="20"/>
        <color theme="1"/>
        <rFont val="方正仿宋简体"/>
        <charset val="0"/>
      </rPr>
      <t>万元</t>
    </r>
    <r>
      <rPr>
        <b/>
        <sz val="20"/>
        <color theme="1"/>
        <rFont val="Times New Roman"/>
        <charset val="0"/>
      </rPr>
      <t xml:space="preserve">
</t>
    </r>
    <r>
      <rPr>
        <b/>
        <sz val="20"/>
        <color theme="1"/>
        <rFont val="方正仿宋简体"/>
        <charset val="0"/>
      </rPr>
      <t>建设内容：</t>
    </r>
    <r>
      <rPr>
        <sz val="20"/>
        <color theme="1"/>
        <rFont val="方正仿宋简体"/>
        <charset val="0"/>
      </rPr>
      <t>对脱贫户和监测对象种植冬小麦以收籽粒为生产目标，种植面积</t>
    </r>
    <r>
      <rPr>
        <sz val="20"/>
        <color theme="1"/>
        <rFont val="Times New Roman"/>
        <charset val="0"/>
      </rPr>
      <t>1</t>
    </r>
    <r>
      <rPr>
        <sz val="20"/>
        <color theme="1"/>
        <rFont val="方正仿宋简体"/>
        <charset val="0"/>
      </rPr>
      <t>亩以上，单产较上年（按照</t>
    </r>
    <r>
      <rPr>
        <sz val="20"/>
        <color theme="1"/>
        <rFont val="Times New Roman"/>
        <charset val="0"/>
      </rPr>
      <t>2023</t>
    </r>
    <r>
      <rPr>
        <sz val="20"/>
        <color theme="1"/>
        <rFont val="方正仿宋简体"/>
        <charset val="0"/>
      </rPr>
      <t>年统计部门反馈数据）提升</t>
    </r>
    <r>
      <rPr>
        <sz val="20"/>
        <color theme="1"/>
        <rFont val="Times New Roman"/>
        <charset val="0"/>
      </rPr>
      <t>1.5%</t>
    </r>
    <r>
      <rPr>
        <sz val="20"/>
        <color theme="1"/>
        <rFont val="方正仿宋简体"/>
        <charset val="0"/>
      </rPr>
      <t>以上，每亩补贴标准</t>
    </r>
    <r>
      <rPr>
        <sz val="20"/>
        <color theme="1"/>
        <rFont val="Times New Roman"/>
        <charset val="0"/>
      </rPr>
      <t>150</t>
    </r>
    <r>
      <rPr>
        <sz val="20"/>
        <color theme="1"/>
        <rFont val="方正仿宋简体"/>
        <charset val="0"/>
      </rPr>
      <t>元。其中：阿瓦提镇</t>
    </r>
    <r>
      <rPr>
        <sz val="20"/>
        <color theme="1"/>
        <rFont val="Times New Roman"/>
        <charset val="0"/>
      </rPr>
      <t>621</t>
    </r>
    <r>
      <rPr>
        <sz val="20"/>
        <color theme="1"/>
        <rFont val="方正仿宋简体"/>
        <charset val="0"/>
      </rPr>
      <t>户</t>
    </r>
    <r>
      <rPr>
        <sz val="20"/>
        <color theme="1"/>
        <rFont val="Times New Roman"/>
        <charset val="0"/>
      </rPr>
      <t>3902.5</t>
    </r>
    <r>
      <rPr>
        <sz val="20"/>
        <color theme="1"/>
        <rFont val="方正仿宋简体"/>
        <charset val="0"/>
      </rPr>
      <t>亩、英吾斯塘乡</t>
    </r>
    <r>
      <rPr>
        <sz val="20"/>
        <color theme="1"/>
        <rFont val="Times New Roman"/>
        <charset val="0"/>
      </rPr>
      <t>634</t>
    </r>
    <r>
      <rPr>
        <sz val="20"/>
        <color theme="1"/>
        <rFont val="方正仿宋简体"/>
        <charset val="0"/>
      </rPr>
      <t>户</t>
    </r>
    <r>
      <rPr>
        <sz val="20"/>
        <color theme="1"/>
        <rFont val="Times New Roman"/>
        <charset val="0"/>
      </rPr>
      <t>4883.62</t>
    </r>
    <r>
      <rPr>
        <sz val="20"/>
        <color theme="1"/>
        <rFont val="方正仿宋简体"/>
        <charset val="0"/>
      </rPr>
      <t>亩、琼库尔恰克乡</t>
    </r>
    <r>
      <rPr>
        <sz val="20"/>
        <color theme="1"/>
        <rFont val="Times New Roman"/>
        <charset val="0"/>
      </rPr>
      <t>2365</t>
    </r>
    <r>
      <rPr>
        <sz val="20"/>
        <color theme="1"/>
        <rFont val="方正仿宋简体"/>
        <charset val="0"/>
      </rPr>
      <t>户</t>
    </r>
    <r>
      <rPr>
        <sz val="20"/>
        <color theme="1"/>
        <rFont val="Times New Roman"/>
        <charset val="0"/>
      </rPr>
      <t>15744.33</t>
    </r>
    <r>
      <rPr>
        <sz val="20"/>
        <color theme="1"/>
        <rFont val="方正仿宋简体"/>
        <charset val="0"/>
      </rPr>
      <t>亩、色力布亚镇</t>
    </r>
    <r>
      <rPr>
        <sz val="20"/>
        <color theme="1"/>
        <rFont val="Times New Roman"/>
        <charset val="0"/>
      </rPr>
      <t>1211</t>
    </r>
    <r>
      <rPr>
        <sz val="20"/>
        <color theme="1"/>
        <rFont val="方正仿宋简体"/>
        <charset val="0"/>
      </rPr>
      <t>户</t>
    </r>
    <r>
      <rPr>
        <sz val="20"/>
        <color theme="1"/>
        <rFont val="Times New Roman"/>
        <charset val="0"/>
      </rPr>
      <t>7830.4</t>
    </r>
    <r>
      <rPr>
        <sz val="20"/>
        <color theme="1"/>
        <rFont val="方正仿宋简体"/>
        <charset val="0"/>
      </rPr>
      <t>亩、阿拉格尔乡</t>
    </r>
    <r>
      <rPr>
        <sz val="20"/>
        <color theme="1"/>
        <rFont val="Times New Roman"/>
        <charset val="0"/>
      </rPr>
      <t>41</t>
    </r>
    <r>
      <rPr>
        <sz val="20"/>
        <color theme="1"/>
        <rFont val="方正仿宋简体"/>
        <charset val="0"/>
      </rPr>
      <t>户</t>
    </r>
    <r>
      <rPr>
        <sz val="20"/>
        <color theme="1"/>
        <rFont val="Times New Roman"/>
        <charset val="0"/>
      </rPr>
      <t>353.96</t>
    </r>
    <r>
      <rPr>
        <sz val="20"/>
        <color theme="1"/>
        <rFont val="方正仿宋简体"/>
        <charset val="0"/>
      </rPr>
      <t>亩、阿克萨克马热勒乡</t>
    </r>
    <r>
      <rPr>
        <sz val="20"/>
        <color theme="1"/>
        <rFont val="Times New Roman"/>
        <charset val="0"/>
      </rPr>
      <t>354</t>
    </r>
    <r>
      <rPr>
        <sz val="20"/>
        <color theme="1"/>
        <rFont val="方正仿宋简体"/>
        <charset val="0"/>
      </rPr>
      <t>户</t>
    </r>
    <r>
      <rPr>
        <sz val="20"/>
        <color theme="1"/>
        <rFont val="Times New Roman"/>
        <charset val="0"/>
      </rPr>
      <t>3567.83</t>
    </r>
    <r>
      <rPr>
        <sz val="20"/>
        <color theme="1"/>
        <rFont val="方正仿宋简体"/>
        <charset val="0"/>
      </rPr>
      <t>亩、夏马勒乡</t>
    </r>
    <r>
      <rPr>
        <sz val="20"/>
        <color theme="1"/>
        <rFont val="Times New Roman"/>
        <charset val="0"/>
      </rPr>
      <t>194</t>
    </r>
    <r>
      <rPr>
        <sz val="20"/>
        <color theme="1"/>
        <rFont val="方正仿宋简体"/>
        <charset val="0"/>
      </rPr>
      <t>户</t>
    </r>
    <r>
      <rPr>
        <sz val="20"/>
        <color theme="1"/>
        <rFont val="Times New Roman"/>
        <charset val="0"/>
      </rPr>
      <t>1195.48</t>
    </r>
    <r>
      <rPr>
        <sz val="20"/>
        <color theme="1"/>
        <rFont val="方正仿宋简体"/>
        <charset val="0"/>
      </rPr>
      <t>亩、阿纳库勒乡</t>
    </r>
    <r>
      <rPr>
        <sz val="20"/>
        <color theme="1"/>
        <rFont val="Times New Roman"/>
        <charset val="0"/>
      </rPr>
      <t>305</t>
    </r>
    <r>
      <rPr>
        <sz val="20"/>
        <color theme="1"/>
        <rFont val="方正仿宋简体"/>
        <charset val="0"/>
      </rPr>
      <t>户</t>
    </r>
    <r>
      <rPr>
        <sz val="20"/>
        <color theme="1"/>
        <rFont val="Times New Roman"/>
        <charset val="0"/>
      </rPr>
      <t>2499.48</t>
    </r>
    <r>
      <rPr>
        <sz val="20"/>
        <color theme="1"/>
        <rFont val="方正仿宋简体"/>
        <charset val="0"/>
      </rPr>
      <t>亩、巴楚镇</t>
    </r>
    <r>
      <rPr>
        <sz val="20"/>
        <color theme="1"/>
        <rFont val="Times New Roman"/>
        <charset val="0"/>
      </rPr>
      <t>36</t>
    </r>
    <r>
      <rPr>
        <sz val="20"/>
        <color theme="1"/>
        <rFont val="方正仿宋简体"/>
        <charset val="0"/>
      </rPr>
      <t>户</t>
    </r>
    <r>
      <rPr>
        <sz val="20"/>
        <color theme="1"/>
        <rFont val="Times New Roman"/>
        <charset val="0"/>
      </rPr>
      <t>290.22</t>
    </r>
    <r>
      <rPr>
        <sz val="20"/>
        <color theme="1"/>
        <rFont val="方正仿宋简体"/>
        <charset val="0"/>
      </rPr>
      <t>亩、多来提巴格乡</t>
    </r>
    <r>
      <rPr>
        <sz val="20"/>
        <color theme="1"/>
        <rFont val="Times New Roman"/>
        <charset val="0"/>
      </rPr>
      <t>1202</t>
    </r>
    <r>
      <rPr>
        <sz val="20"/>
        <color theme="1"/>
        <rFont val="方正仿宋简体"/>
        <charset val="0"/>
      </rPr>
      <t>户</t>
    </r>
    <r>
      <rPr>
        <sz val="20"/>
        <color theme="1"/>
        <rFont val="Times New Roman"/>
        <charset val="0"/>
      </rPr>
      <t>8742.4</t>
    </r>
    <r>
      <rPr>
        <sz val="20"/>
        <color theme="1"/>
        <rFont val="方正仿宋简体"/>
        <charset val="0"/>
      </rPr>
      <t>亩、恰尔巴格乡</t>
    </r>
    <r>
      <rPr>
        <sz val="20"/>
        <color theme="1"/>
        <rFont val="Times New Roman"/>
        <charset val="0"/>
      </rPr>
      <t>1382</t>
    </r>
    <r>
      <rPr>
        <sz val="20"/>
        <color theme="1"/>
        <rFont val="方正仿宋简体"/>
        <charset val="0"/>
      </rPr>
      <t>户</t>
    </r>
    <r>
      <rPr>
        <sz val="20"/>
        <color theme="1"/>
        <rFont val="Times New Roman"/>
        <charset val="0"/>
      </rPr>
      <t>11233.4</t>
    </r>
    <r>
      <rPr>
        <sz val="20"/>
        <color theme="1"/>
        <rFont val="方正仿宋简体"/>
        <charset val="0"/>
      </rPr>
      <t>亩、三岔口镇</t>
    </r>
    <r>
      <rPr>
        <sz val="20"/>
        <color theme="1"/>
        <rFont val="Times New Roman"/>
        <charset val="0"/>
      </rPr>
      <t>3</t>
    </r>
    <r>
      <rPr>
        <sz val="20"/>
        <color theme="1"/>
        <rFont val="方正仿宋简体"/>
        <charset val="0"/>
      </rPr>
      <t>户</t>
    </r>
    <r>
      <rPr>
        <sz val="20"/>
        <color theme="1"/>
        <rFont val="Times New Roman"/>
        <charset val="0"/>
      </rPr>
      <t>7.4</t>
    </r>
    <r>
      <rPr>
        <sz val="20"/>
        <color theme="1"/>
        <rFont val="方正仿宋简体"/>
        <charset val="0"/>
      </rPr>
      <t>亩。</t>
    </r>
  </si>
  <si>
    <t>耿德一、罗建新、包永瑞、高疆、蒋久健、李鹏辉、潘荣森、木拉提·库尔班、牛振东、汪生龙、刘山山、贾中元、田兵兵</t>
  </si>
  <si>
    <r>
      <rPr>
        <sz val="20"/>
        <color theme="1"/>
        <rFont val="方正仿宋简体"/>
        <charset val="134"/>
      </rPr>
      <t>补贴小麦种植面积</t>
    </r>
    <r>
      <rPr>
        <sz val="20"/>
        <color theme="1"/>
        <rFont val="宋体"/>
        <charset val="134"/>
      </rPr>
      <t>≥</t>
    </r>
    <r>
      <rPr>
        <sz val="20"/>
        <color theme="1"/>
        <rFont val="Times New Roman"/>
        <charset val="134"/>
      </rPr>
      <t>60251.02</t>
    </r>
    <r>
      <rPr>
        <sz val="20"/>
        <color theme="1"/>
        <rFont val="方正仿宋简体"/>
        <charset val="134"/>
      </rPr>
      <t>亩，资金使用合规率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经济效益：带动脱贫户（含监测帮扶对象）全年总收入</t>
    </r>
    <r>
      <rPr>
        <sz val="20"/>
        <color theme="1"/>
        <rFont val="宋体"/>
        <charset val="134"/>
      </rPr>
      <t>≥</t>
    </r>
    <r>
      <rPr>
        <sz val="20"/>
        <color theme="1"/>
        <rFont val="Times New Roman"/>
        <charset val="134"/>
      </rPr>
      <t>903.7653</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8348</t>
    </r>
    <r>
      <rPr>
        <sz val="20"/>
        <color theme="1"/>
        <rFont val="方正仿宋简体"/>
        <charset val="134"/>
      </rPr>
      <t>户，通过项目实施，激发农户内生动力，有效保障粮食安全。</t>
    </r>
  </si>
  <si>
    <t>BCX087</t>
  </si>
  <si>
    <r>
      <rPr>
        <sz val="20"/>
        <color theme="1"/>
        <rFont val="方正仿宋简体"/>
        <charset val="134"/>
      </rPr>
      <t>巴楚县</t>
    </r>
    <r>
      <rPr>
        <sz val="20"/>
        <color theme="1"/>
        <rFont val="Times New Roman"/>
        <charset val="134"/>
      </rPr>
      <t>2024</t>
    </r>
    <r>
      <rPr>
        <sz val="20"/>
        <color theme="1"/>
        <rFont val="方正仿宋简体"/>
        <charset val="134"/>
      </rPr>
      <t>年农业生产关键技术应用补助项目</t>
    </r>
  </si>
  <si>
    <t>英吾斯塘乡、琼库尔恰克乡、阿拉格尔乡、阿克萨克马热勒乡、夏马勒乡、阿纳库勒乡、多来提巴格乡、恰尔巴格乡</t>
  </si>
  <si>
    <r>
      <rPr>
        <b/>
        <sz val="20"/>
        <color theme="1"/>
        <rFont val="方正仿宋简体"/>
        <charset val="134"/>
      </rPr>
      <t>总投资：</t>
    </r>
    <r>
      <rPr>
        <sz val="20"/>
        <color theme="1"/>
        <rFont val="Times New Roman"/>
        <charset val="134"/>
      </rPr>
      <t>58.36095</t>
    </r>
    <r>
      <rPr>
        <sz val="20"/>
        <color theme="1"/>
        <rFont val="方正仿宋简体"/>
        <charset val="134"/>
      </rPr>
      <t>万元</t>
    </r>
    <r>
      <rPr>
        <b/>
        <sz val="20"/>
        <color theme="1"/>
        <rFont val="Times New Roman"/>
        <charset val="134"/>
      </rPr>
      <t xml:space="preserve">
</t>
    </r>
    <r>
      <rPr>
        <b/>
        <sz val="20"/>
        <color theme="1"/>
        <rFont val="方正仿宋简体"/>
        <charset val="134"/>
      </rPr>
      <t>建设内容：</t>
    </r>
    <r>
      <rPr>
        <sz val="20"/>
        <color theme="1"/>
        <rFont val="方正仿宋简体"/>
        <charset val="134"/>
      </rPr>
      <t>对脱贫户和监测对象实施节水滴灌灌溉模式，实现水肥一体化种植的，按照每亩</t>
    </r>
    <r>
      <rPr>
        <sz val="20"/>
        <color theme="1"/>
        <rFont val="Times New Roman"/>
        <charset val="134"/>
      </rPr>
      <t>30</t>
    </r>
    <r>
      <rPr>
        <sz val="20"/>
        <color theme="1"/>
        <rFont val="方正仿宋简体"/>
        <charset val="134"/>
      </rPr>
      <t>元的标准给予补助，其中：英吾斯塘乡</t>
    </r>
    <r>
      <rPr>
        <sz val="20"/>
        <color theme="1"/>
        <rFont val="Times New Roman"/>
        <charset val="134"/>
      </rPr>
      <t>132</t>
    </r>
    <r>
      <rPr>
        <sz val="20"/>
        <color theme="1"/>
        <rFont val="方正仿宋简体"/>
        <charset val="134"/>
      </rPr>
      <t>户</t>
    </r>
    <r>
      <rPr>
        <sz val="20"/>
        <color theme="1"/>
        <rFont val="Times New Roman"/>
        <charset val="134"/>
      </rPr>
      <t>1136.77</t>
    </r>
    <r>
      <rPr>
        <sz val="20"/>
        <color theme="1"/>
        <rFont val="方正仿宋简体"/>
        <charset val="134"/>
      </rPr>
      <t>亩、琼库尔恰克乡</t>
    </r>
    <r>
      <rPr>
        <sz val="20"/>
        <color theme="1"/>
        <rFont val="Times New Roman"/>
        <charset val="134"/>
      </rPr>
      <t>116</t>
    </r>
    <r>
      <rPr>
        <sz val="20"/>
        <color theme="1"/>
        <rFont val="方正仿宋简体"/>
        <charset val="134"/>
      </rPr>
      <t>户</t>
    </r>
    <r>
      <rPr>
        <sz val="20"/>
        <color theme="1"/>
        <rFont val="Times New Roman"/>
        <charset val="134"/>
      </rPr>
      <t>667.3</t>
    </r>
    <r>
      <rPr>
        <sz val="20"/>
        <color theme="1"/>
        <rFont val="方正仿宋简体"/>
        <charset val="134"/>
      </rPr>
      <t>亩、阿拉格尔乡</t>
    </r>
    <r>
      <rPr>
        <sz val="20"/>
        <color theme="1"/>
        <rFont val="Times New Roman"/>
        <charset val="134"/>
      </rPr>
      <t>205</t>
    </r>
    <r>
      <rPr>
        <sz val="20"/>
        <color theme="1"/>
        <rFont val="方正仿宋简体"/>
        <charset val="134"/>
      </rPr>
      <t>户</t>
    </r>
    <r>
      <rPr>
        <sz val="20"/>
        <color theme="1"/>
        <rFont val="Times New Roman"/>
        <charset val="134"/>
      </rPr>
      <t>2127.56</t>
    </r>
    <r>
      <rPr>
        <sz val="20"/>
        <color theme="1"/>
        <rFont val="方正仿宋简体"/>
        <charset val="134"/>
      </rPr>
      <t>亩、阿克萨克马热勒乡</t>
    </r>
    <r>
      <rPr>
        <sz val="20"/>
        <color theme="1"/>
        <rFont val="Times New Roman"/>
        <charset val="134"/>
      </rPr>
      <t>6</t>
    </r>
    <r>
      <rPr>
        <sz val="20"/>
        <color theme="1"/>
        <rFont val="方正仿宋简体"/>
        <charset val="134"/>
      </rPr>
      <t>户</t>
    </r>
    <r>
      <rPr>
        <sz val="20"/>
        <color theme="1"/>
        <rFont val="Times New Roman"/>
        <charset val="134"/>
      </rPr>
      <t>62.03</t>
    </r>
    <r>
      <rPr>
        <sz val="20"/>
        <color theme="1"/>
        <rFont val="方正仿宋简体"/>
        <charset val="134"/>
      </rPr>
      <t>亩、夏马勒乡</t>
    </r>
    <r>
      <rPr>
        <sz val="20"/>
        <color theme="1"/>
        <rFont val="Times New Roman"/>
        <charset val="134"/>
      </rPr>
      <t>86</t>
    </r>
    <r>
      <rPr>
        <sz val="20"/>
        <color theme="1"/>
        <rFont val="方正仿宋简体"/>
        <charset val="134"/>
      </rPr>
      <t>户</t>
    </r>
    <r>
      <rPr>
        <sz val="20"/>
        <color theme="1"/>
        <rFont val="Times New Roman"/>
        <charset val="134"/>
      </rPr>
      <t>584.6</t>
    </r>
    <r>
      <rPr>
        <sz val="20"/>
        <color theme="1"/>
        <rFont val="方正仿宋简体"/>
        <charset val="134"/>
      </rPr>
      <t>亩、阿纳库勒乡</t>
    </r>
    <r>
      <rPr>
        <sz val="20"/>
        <color theme="1"/>
        <rFont val="Times New Roman"/>
        <charset val="134"/>
      </rPr>
      <t>149</t>
    </r>
    <r>
      <rPr>
        <sz val="20"/>
        <color theme="1"/>
        <rFont val="方正仿宋简体"/>
        <charset val="134"/>
      </rPr>
      <t>户</t>
    </r>
    <r>
      <rPr>
        <sz val="20"/>
        <color theme="1"/>
        <rFont val="Times New Roman"/>
        <charset val="134"/>
      </rPr>
      <t>2304.7</t>
    </r>
    <r>
      <rPr>
        <sz val="20"/>
        <color theme="1"/>
        <rFont val="方正仿宋简体"/>
        <charset val="134"/>
      </rPr>
      <t>亩、多来提巴格乡</t>
    </r>
    <r>
      <rPr>
        <sz val="20"/>
        <color theme="1"/>
        <rFont val="Times New Roman"/>
        <charset val="134"/>
      </rPr>
      <t>1152</t>
    </r>
    <r>
      <rPr>
        <sz val="20"/>
        <color theme="1"/>
        <rFont val="方正仿宋简体"/>
        <charset val="134"/>
      </rPr>
      <t>户</t>
    </r>
    <r>
      <rPr>
        <sz val="20"/>
        <color theme="1"/>
        <rFont val="Times New Roman"/>
        <charset val="134"/>
      </rPr>
      <t>8394.8</t>
    </r>
    <r>
      <rPr>
        <sz val="20"/>
        <color theme="1"/>
        <rFont val="方正仿宋简体"/>
        <charset val="134"/>
      </rPr>
      <t>亩、恰尔巴格乡</t>
    </r>
    <r>
      <rPr>
        <sz val="20"/>
        <color theme="1"/>
        <rFont val="Times New Roman"/>
        <charset val="134"/>
      </rPr>
      <t>476</t>
    </r>
    <r>
      <rPr>
        <sz val="20"/>
        <color theme="1"/>
        <rFont val="方正仿宋简体"/>
        <charset val="134"/>
      </rPr>
      <t>户</t>
    </r>
    <r>
      <rPr>
        <sz val="20"/>
        <color theme="1"/>
        <rFont val="Times New Roman"/>
        <charset val="134"/>
      </rPr>
      <t>4175.89</t>
    </r>
    <r>
      <rPr>
        <sz val="20"/>
        <color theme="1"/>
        <rFont val="方正仿宋简体"/>
        <charset val="134"/>
      </rPr>
      <t>亩。</t>
    </r>
  </si>
  <si>
    <t>耿德一、包永瑞、高疆、李鹏辉、潘荣森、木拉提·库尔班、牛振东、刘山山、贾中元</t>
  </si>
  <si>
    <r>
      <rPr>
        <sz val="20"/>
        <color theme="1"/>
        <rFont val="方正仿宋简体"/>
        <charset val="134"/>
      </rPr>
      <t>补贴节水滴灌面积</t>
    </r>
    <r>
      <rPr>
        <sz val="20"/>
        <color theme="1"/>
        <rFont val="宋体"/>
        <charset val="134"/>
      </rPr>
      <t>≥</t>
    </r>
    <r>
      <rPr>
        <sz val="20"/>
        <color theme="1"/>
        <rFont val="Times New Roman"/>
        <charset val="134"/>
      </rPr>
      <t>19453.65</t>
    </r>
    <r>
      <rPr>
        <sz val="20"/>
        <color theme="1"/>
        <rFont val="方正仿宋简体"/>
        <charset val="134"/>
      </rPr>
      <t>亩，资金使用合规率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经济效益：带动脱贫户（含监测帮扶对象）全年总收入</t>
    </r>
    <r>
      <rPr>
        <sz val="20"/>
        <color theme="1"/>
        <rFont val="宋体"/>
        <charset val="134"/>
      </rPr>
      <t>≥</t>
    </r>
    <r>
      <rPr>
        <sz val="20"/>
        <color theme="1"/>
        <rFont val="Times New Roman"/>
        <charset val="134"/>
      </rPr>
      <t>58.36095</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2322</t>
    </r>
    <r>
      <rPr>
        <sz val="20"/>
        <color theme="1"/>
        <rFont val="方正仿宋简体"/>
        <charset val="134"/>
      </rPr>
      <t>户，通过项目实施，激发农户内生动力，有效保障粮食安全。</t>
    </r>
  </si>
  <si>
    <t>BCX088</t>
  </si>
  <si>
    <r>
      <rPr>
        <sz val="20"/>
        <color theme="1"/>
        <rFont val="方正仿宋简体"/>
        <charset val="134"/>
      </rPr>
      <t>巴楚县</t>
    </r>
    <r>
      <rPr>
        <sz val="20"/>
        <color theme="1"/>
        <rFont val="Times New Roman"/>
        <charset val="134"/>
      </rPr>
      <t>2024</t>
    </r>
    <r>
      <rPr>
        <sz val="20"/>
        <color theme="1"/>
        <rFont val="方正仿宋简体"/>
        <charset val="134"/>
      </rPr>
      <t>年农业社会化服务补助项目</t>
    </r>
  </si>
  <si>
    <r>
      <rPr>
        <b/>
        <sz val="20"/>
        <color theme="1"/>
        <rFont val="方正仿宋简体"/>
        <charset val="134"/>
      </rPr>
      <t>总投资：</t>
    </r>
    <r>
      <rPr>
        <sz val="20"/>
        <color theme="1"/>
        <rFont val="Times New Roman"/>
        <charset val="134"/>
      </rPr>
      <t>8.7807</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对脱贫户和监测对象采取由农业社会化服务组织开展耕、种、管、收全环节托管服务的，按照每亩</t>
    </r>
    <r>
      <rPr>
        <sz val="20"/>
        <color theme="1"/>
        <rFont val="Times New Roman"/>
        <charset val="134"/>
      </rPr>
      <t>100</t>
    </r>
    <r>
      <rPr>
        <sz val="20"/>
        <color theme="1"/>
        <rFont val="方正仿宋简体"/>
        <charset val="134"/>
      </rPr>
      <t>元的标准给予补助；其中：英吾斯塘乡</t>
    </r>
    <r>
      <rPr>
        <sz val="20"/>
        <color theme="1"/>
        <rFont val="Times New Roman"/>
        <charset val="134"/>
      </rPr>
      <t>91</t>
    </r>
    <r>
      <rPr>
        <sz val="20"/>
        <color theme="1"/>
        <rFont val="方正仿宋简体"/>
        <charset val="134"/>
      </rPr>
      <t>户</t>
    </r>
    <r>
      <rPr>
        <sz val="20"/>
        <color theme="1"/>
        <rFont val="Times New Roman"/>
        <charset val="134"/>
      </rPr>
      <t>878.07</t>
    </r>
    <r>
      <rPr>
        <sz val="20"/>
        <color theme="1"/>
        <rFont val="方正仿宋简体"/>
        <charset val="134"/>
      </rPr>
      <t>亩。</t>
    </r>
  </si>
  <si>
    <r>
      <rPr>
        <sz val="20"/>
        <color theme="1"/>
        <rFont val="方正仿宋简体"/>
        <charset val="134"/>
      </rPr>
      <t>补贴农业社会化服务面积</t>
    </r>
    <r>
      <rPr>
        <sz val="20"/>
        <color theme="1"/>
        <rFont val="宋体"/>
        <charset val="134"/>
      </rPr>
      <t>≥</t>
    </r>
    <r>
      <rPr>
        <sz val="20"/>
        <color theme="1"/>
        <rFont val="Times New Roman"/>
        <charset val="134"/>
      </rPr>
      <t>878.07</t>
    </r>
    <r>
      <rPr>
        <sz val="20"/>
        <color theme="1"/>
        <rFont val="方正仿宋简体"/>
        <charset val="134"/>
      </rPr>
      <t>亩，资金使用合规率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经济效益：带动脱贫户（含监测帮扶对象）全年总收入</t>
    </r>
    <r>
      <rPr>
        <sz val="20"/>
        <color theme="1"/>
        <rFont val="宋体"/>
        <charset val="134"/>
      </rPr>
      <t>≥</t>
    </r>
    <r>
      <rPr>
        <sz val="20"/>
        <color theme="1"/>
        <rFont val="Times New Roman"/>
        <charset val="134"/>
      </rPr>
      <t>8.7807</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91</t>
    </r>
    <r>
      <rPr>
        <sz val="20"/>
        <color theme="1"/>
        <rFont val="方正仿宋简体"/>
        <charset val="134"/>
      </rPr>
      <t>户，通过项目实施，激发农户内生动力，有效保障粮食安全。</t>
    </r>
  </si>
  <si>
    <t>BCX092</t>
  </si>
  <si>
    <t>林果业品种优化补助项目</t>
  </si>
  <si>
    <t>林草基地建设</t>
  </si>
  <si>
    <t>阿瓦提镇、英吾斯塘乡、色力布亚镇、阿克萨克马热勒乡</t>
  </si>
  <si>
    <r>
      <rPr>
        <b/>
        <sz val="20"/>
        <color theme="1"/>
        <rFont val="方正仿宋简体"/>
        <charset val="0"/>
      </rPr>
      <t>总投资：</t>
    </r>
    <r>
      <rPr>
        <sz val="20"/>
        <color theme="1"/>
        <rFont val="Times New Roman"/>
        <charset val="0"/>
      </rPr>
      <t>81.846</t>
    </r>
    <r>
      <rPr>
        <sz val="20"/>
        <color theme="1"/>
        <rFont val="方正仿宋简体"/>
        <charset val="0"/>
      </rPr>
      <t>万元</t>
    </r>
    <r>
      <rPr>
        <sz val="20"/>
        <color theme="1"/>
        <rFont val="Times New Roman"/>
        <charset val="0"/>
      </rPr>
      <t xml:space="preserve">
</t>
    </r>
    <r>
      <rPr>
        <b/>
        <sz val="20"/>
        <color theme="1"/>
        <rFont val="方正仿宋简体"/>
        <charset val="0"/>
      </rPr>
      <t>建设内容：</t>
    </r>
    <r>
      <rPr>
        <sz val="20"/>
        <color theme="1"/>
        <rFont val="方正仿宋简体"/>
        <charset val="0"/>
      </rPr>
      <t>对脱贫户和监测对象实施林果业扶持以奖代补项目。坚持</t>
    </r>
    <r>
      <rPr>
        <sz val="20"/>
        <color theme="1"/>
        <rFont val="Times New Roman"/>
        <charset val="0"/>
      </rPr>
      <t>“</t>
    </r>
    <r>
      <rPr>
        <sz val="20"/>
        <color theme="1"/>
        <rFont val="方正仿宋简体"/>
        <charset val="0"/>
      </rPr>
      <t>先干后补，干好再补</t>
    </r>
    <r>
      <rPr>
        <sz val="20"/>
        <color theme="1"/>
        <rFont val="Times New Roman"/>
        <charset val="0"/>
      </rPr>
      <t>”</t>
    </r>
    <r>
      <rPr>
        <sz val="20"/>
        <color theme="1"/>
        <rFont val="方正仿宋简体"/>
        <charset val="0"/>
      </rPr>
      <t>原则，发挥以奖代补激励作用，验收合格后，根据合格户数将申请资金按程序通过</t>
    </r>
    <r>
      <rPr>
        <sz val="20"/>
        <color theme="1"/>
        <rFont val="Times New Roman"/>
        <charset val="0"/>
      </rPr>
      <t>“</t>
    </r>
    <r>
      <rPr>
        <sz val="20"/>
        <color theme="1"/>
        <rFont val="方正仿宋简体"/>
        <charset val="0"/>
      </rPr>
      <t>一卡通</t>
    </r>
    <r>
      <rPr>
        <sz val="20"/>
        <color theme="1"/>
        <rFont val="Times New Roman"/>
        <charset val="0"/>
      </rPr>
      <t>”</t>
    </r>
    <r>
      <rPr>
        <sz val="20"/>
        <color theme="1"/>
        <rFont val="方正仿宋简体"/>
        <charset val="0"/>
      </rPr>
      <t>直接拨付到户。对核桃，红枣采取高接换头，补齐缺株等措施进行品种统一和更新改良，嫁接成活率达到</t>
    </r>
    <r>
      <rPr>
        <sz val="20"/>
        <color theme="1"/>
        <rFont val="Times New Roman"/>
        <charset val="0"/>
      </rPr>
      <t>85%</t>
    </r>
    <r>
      <rPr>
        <sz val="20"/>
        <color theme="1"/>
        <rFont val="方正仿宋简体"/>
        <charset val="0"/>
      </rPr>
      <t>，良种覆盖率</t>
    </r>
    <r>
      <rPr>
        <sz val="20"/>
        <color theme="1"/>
        <rFont val="Times New Roman"/>
        <charset val="0"/>
      </rPr>
      <t>90%</t>
    </r>
    <r>
      <rPr>
        <sz val="20"/>
        <color theme="1"/>
        <rFont val="方正仿宋简体"/>
        <charset val="0"/>
      </rPr>
      <t>以上的，核桃按照</t>
    </r>
    <r>
      <rPr>
        <sz val="20"/>
        <color theme="1"/>
        <rFont val="Times New Roman"/>
        <charset val="0"/>
      </rPr>
      <t>20</t>
    </r>
    <r>
      <rPr>
        <sz val="20"/>
        <color theme="1"/>
        <rFont val="方正仿宋简体"/>
        <charset val="0"/>
      </rPr>
      <t>元</t>
    </r>
    <r>
      <rPr>
        <sz val="20"/>
        <color theme="1"/>
        <rFont val="Times New Roman"/>
        <charset val="0"/>
      </rPr>
      <t>/</t>
    </r>
    <r>
      <rPr>
        <sz val="20"/>
        <color theme="1"/>
        <rFont val="方正仿宋简体"/>
        <charset val="0"/>
      </rPr>
      <t>株，每亩补助标准不超过</t>
    </r>
    <r>
      <rPr>
        <sz val="20"/>
        <color theme="1"/>
        <rFont val="Times New Roman"/>
        <charset val="0"/>
      </rPr>
      <t>400</t>
    </r>
    <r>
      <rPr>
        <sz val="20"/>
        <color theme="1"/>
        <rFont val="方正仿宋简体"/>
        <charset val="0"/>
      </rPr>
      <t>元，合计补助</t>
    </r>
    <r>
      <rPr>
        <sz val="20"/>
        <color theme="1"/>
        <rFont val="Times New Roman"/>
        <charset val="0"/>
      </rPr>
      <t>460</t>
    </r>
    <r>
      <rPr>
        <sz val="20"/>
        <color theme="1"/>
        <rFont val="方正仿宋简体"/>
        <charset val="0"/>
      </rPr>
      <t>户</t>
    </r>
    <r>
      <rPr>
        <sz val="20"/>
        <color theme="1"/>
        <rFont val="Times New Roman"/>
        <charset val="0"/>
      </rPr>
      <t>40575</t>
    </r>
    <r>
      <rPr>
        <sz val="20"/>
        <color theme="1"/>
        <rFont val="方正仿宋简体"/>
        <charset val="0"/>
      </rPr>
      <t>株，其中：阿瓦提镇</t>
    </r>
    <r>
      <rPr>
        <sz val="20"/>
        <color theme="1"/>
        <rFont val="Times New Roman"/>
        <charset val="0"/>
      </rPr>
      <t>195</t>
    </r>
    <r>
      <rPr>
        <sz val="20"/>
        <color theme="1"/>
        <rFont val="方正仿宋简体"/>
        <charset val="0"/>
      </rPr>
      <t>户</t>
    </r>
    <r>
      <rPr>
        <sz val="20"/>
        <color theme="1"/>
        <rFont val="Times New Roman"/>
        <charset val="0"/>
      </rPr>
      <t>10977</t>
    </r>
    <r>
      <rPr>
        <sz val="20"/>
        <color theme="1"/>
        <rFont val="方正仿宋简体"/>
        <charset val="0"/>
      </rPr>
      <t>株、英吾斯塘乡</t>
    </r>
    <r>
      <rPr>
        <sz val="20"/>
        <color theme="1"/>
        <rFont val="Times New Roman"/>
        <charset val="0"/>
      </rPr>
      <t>8</t>
    </r>
    <r>
      <rPr>
        <sz val="20"/>
        <color theme="1"/>
        <rFont val="方正仿宋简体"/>
        <charset val="0"/>
      </rPr>
      <t>户</t>
    </r>
    <r>
      <rPr>
        <sz val="20"/>
        <color theme="1"/>
        <rFont val="Times New Roman"/>
        <charset val="0"/>
      </rPr>
      <t>235</t>
    </r>
    <r>
      <rPr>
        <sz val="20"/>
        <color theme="1"/>
        <rFont val="方正仿宋简体"/>
        <charset val="0"/>
      </rPr>
      <t>株、色力布亚镇</t>
    </r>
    <r>
      <rPr>
        <sz val="20"/>
        <color theme="1"/>
        <rFont val="Times New Roman"/>
        <charset val="0"/>
      </rPr>
      <t>10</t>
    </r>
    <r>
      <rPr>
        <sz val="20"/>
        <color theme="1"/>
        <rFont val="方正仿宋简体"/>
        <charset val="0"/>
      </rPr>
      <t>户</t>
    </r>
    <r>
      <rPr>
        <sz val="20"/>
        <color theme="1"/>
        <rFont val="Times New Roman"/>
        <charset val="0"/>
      </rPr>
      <t>298</t>
    </r>
    <r>
      <rPr>
        <sz val="20"/>
        <color theme="1"/>
        <rFont val="方正仿宋简体"/>
        <charset val="0"/>
      </rPr>
      <t>株、阿克萨克马热勒乡</t>
    </r>
    <r>
      <rPr>
        <sz val="20"/>
        <color theme="1"/>
        <rFont val="Times New Roman"/>
        <charset val="0"/>
      </rPr>
      <t>247</t>
    </r>
    <r>
      <rPr>
        <sz val="20"/>
        <color theme="1"/>
        <rFont val="方正仿宋简体"/>
        <charset val="0"/>
      </rPr>
      <t>户</t>
    </r>
    <r>
      <rPr>
        <sz val="20"/>
        <color theme="1"/>
        <rFont val="Times New Roman"/>
        <charset val="0"/>
      </rPr>
      <t>29065</t>
    </r>
    <r>
      <rPr>
        <sz val="20"/>
        <color theme="1"/>
        <rFont val="方正仿宋简体"/>
        <charset val="0"/>
      </rPr>
      <t>株</t>
    </r>
    <r>
      <rPr>
        <sz val="20"/>
        <color theme="1"/>
        <rFont val="Times New Roman"/>
        <charset val="0"/>
      </rPr>
      <t>;</t>
    </r>
    <r>
      <rPr>
        <sz val="20"/>
        <color theme="1"/>
        <rFont val="方正仿宋简体"/>
        <charset val="0"/>
      </rPr>
      <t>红枣按照</t>
    </r>
    <r>
      <rPr>
        <sz val="20"/>
        <color theme="1"/>
        <rFont val="Times New Roman"/>
        <charset val="0"/>
      </rPr>
      <t>10</t>
    </r>
    <r>
      <rPr>
        <sz val="20"/>
        <color theme="1"/>
        <rFont val="方正仿宋简体"/>
        <charset val="0"/>
      </rPr>
      <t>元</t>
    </r>
    <r>
      <rPr>
        <sz val="20"/>
        <color theme="1"/>
        <rFont val="Times New Roman"/>
        <charset val="0"/>
      </rPr>
      <t>/</t>
    </r>
    <r>
      <rPr>
        <sz val="20"/>
        <color theme="1"/>
        <rFont val="方正仿宋简体"/>
        <charset val="0"/>
      </rPr>
      <t>株，每亩补助标准不超过</t>
    </r>
    <r>
      <rPr>
        <sz val="20"/>
        <color theme="1"/>
        <rFont val="Times New Roman"/>
        <charset val="0"/>
      </rPr>
      <t>400</t>
    </r>
    <r>
      <rPr>
        <sz val="20"/>
        <color theme="1"/>
        <rFont val="方正仿宋简体"/>
        <charset val="0"/>
      </rPr>
      <t>元，合计补助</t>
    </r>
    <r>
      <rPr>
        <sz val="20"/>
        <color theme="1"/>
        <rFont val="Times New Roman"/>
        <charset val="0"/>
      </rPr>
      <t>6</t>
    </r>
    <r>
      <rPr>
        <sz val="20"/>
        <color theme="1"/>
        <rFont val="方正仿宋简体"/>
        <charset val="0"/>
      </rPr>
      <t>户</t>
    </r>
    <r>
      <rPr>
        <sz val="20"/>
        <color theme="1"/>
        <rFont val="Times New Roman"/>
        <charset val="0"/>
      </rPr>
      <t>696</t>
    </r>
    <r>
      <rPr>
        <sz val="20"/>
        <color theme="1"/>
        <rFont val="方正仿宋简体"/>
        <charset val="0"/>
      </rPr>
      <t>株，其中：阿瓦提镇</t>
    </r>
    <r>
      <rPr>
        <sz val="20"/>
        <color theme="1"/>
        <rFont val="Times New Roman"/>
        <charset val="0"/>
      </rPr>
      <t>4</t>
    </r>
    <r>
      <rPr>
        <sz val="20"/>
        <color theme="1"/>
        <rFont val="方正仿宋简体"/>
        <charset val="0"/>
      </rPr>
      <t>户</t>
    </r>
    <r>
      <rPr>
        <sz val="20"/>
        <color theme="1"/>
        <rFont val="Times New Roman"/>
        <charset val="0"/>
      </rPr>
      <t>151</t>
    </r>
    <r>
      <rPr>
        <sz val="20"/>
        <color theme="1"/>
        <rFont val="方正仿宋简体"/>
        <charset val="0"/>
      </rPr>
      <t>株、色力布亚镇</t>
    </r>
    <r>
      <rPr>
        <sz val="20"/>
        <color theme="1"/>
        <rFont val="Times New Roman"/>
        <charset val="0"/>
      </rPr>
      <t>2</t>
    </r>
    <r>
      <rPr>
        <sz val="20"/>
        <color theme="1"/>
        <rFont val="方正仿宋简体"/>
        <charset val="0"/>
      </rPr>
      <t>户</t>
    </r>
    <r>
      <rPr>
        <sz val="20"/>
        <color theme="1"/>
        <rFont val="Times New Roman"/>
        <charset val="0"/>
      </rPr>
      <t>545</t>
    </r>
    <r>
      <rPr>
        <sz val="20"/>
        <color theme="1"/>
        <rFont val="方正仿宋简体"/>
        <charset val="0"/>
      </rPr>
      <t>株。</t>
    </r>
  </si>
  <si>
    <t>株</t>
  </si>
  <si>
    <t>县林业和草原局</t>
  </si>
  <si>
    <t>谢云</t>
  </si>
  <si>
    <r>
      <rPr>
        <sz val="20"/>
        <color theme="1"/>
        <rFont val="方正仿宋简体"/>
        <charset val="134"/>
      </rPr>
      <t>补贴核桃株数数量</t>
    </r>
    <r>
      <rPr>
        <sz val="20"/>
        <color theme="1"/>
        <rFont val="Times New Roman"/>
        <charset val="134"/>
      </rPr>
      <t>≥40575</t>
    </r>
    <r>
      <rPr>
        <sz val="20"/>
        <color theme="1"/>
        <rFont val="方正仿宋简体"/>
        <charset val="134"/>
      </rPr>
      <t>株，红枣株数数量</t>
    </r>
    <r>
      <rPr>
        <sz val="20"/>
        <color theme="1"/>
        <rFont val="宋体"/>
        <charset val="134"/>
      </rPr>
      <t>≥</t>
    </r>
    <r>
      <rPr>
        <sz val="20"/>
        <color theme="1"/>
        <rFont val="Times New Roman"/>
        <charset val="134"/>
      </rPr>
      <t>696</t>
    </r>
    <r>
      <rPr>
        <sz val="20"/>
        <color theme="1"/>
        <rFont val="方正仿宋简体"/>
        <charset val="134"/>
      </rPr>
      <t>株，资金使用合规率</t>
    </r>
    <r>
      <rPr>
        <sz val="20"/>
        <color theme="1"/>
        <rFont val="Times New Roman"/>
        <charset val="134"/>
      </rPr>
      <t xml:space="preserve">
=100%</t>
    </r>
    <r>
      <rPr>
        <sz val="20"/>
        <color theme="1"/>
        <rFont val="方正仿宋简体"/>
        <charset val="134"/>
      </rPr>
      <t>。</t>
    </r>
    <r>
      <rPr>
        <sz val="20"/>
        <color theme="1"/>
        <rFont val="Times New Roman"/>
        <charset val="134"/>
      </rPr>
      <t xml:space="preserve">
</t>
    </r>
    <r>
      <rPr>
        <sz val="20"/>
        <color theme="1"/>
        <rFont val="方正仿宋简体"/>
        <charset val="134"/>
      </rPr>
      <t>经济效益：带动脱贫户（含监测帮扶对象）全年总收入</t>
    </r>
    <r>
      <rPr>
        <sz val="20"/>
        <color theme="1"/>
        <rFont val="Times New Roman"/>
        <charset val="134"/>
      </rPr>
      <t xml:space="preserve">
</t>
    </r>
    <r>
      <rPr>
        <sz val="20"/>
        <color theme="1"/>
        <rFont val="宋体"/>
        <charset val="134"/>
      </rPr>
      <t>≥</t>
    </r>
    <r>
      <rPr>
        <sz val="20"/>
        <color theme="1"/>
        <rFont val="Times New Roman"/>
        <charset val="134"/>
      </rPr>
      <t>81.846</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466</t>
    </r>
    <r>
      <rPr>
        <sz val="20"/>
        <color theme="1"/>
        <rFont val="方正仿宋简体"/>
        <charset val="134"/>
      </rPr>
      <t>户，通过项目实施，激发农户内生动力，有效推动林果业提质增效。</t>
    </r>
  </si>
  <si>
    <t>BCX093</t>
  </si>
  <si>
    <t>林果业整形修剪补助项目</t>
  </si>
  <si>
    <t>阿瓦提镇、英吾斯塘乡、琼库尔恰克乡、色力布亚镇、阿克萨克马热勒乡、阿纳库勒乡、多来提巴格乡、恰尔巴格乡</t>
  </si>
  <si>
    <r>
      <rPr>
        <b/>
        <sz val="20"/>
        <color theme="1"/>
        <rFont val="方正仿宋简体"/>
        <charset val="0"/>
      </rPr>
      <t>总投资：</t>
    </r>
    <r>
      <rPr>
        <sz val="20"/>
        <color theme="1"/>
        <rFont val="Times New Roman"/>
        <charset val="0"/>
      </rPr>
      <t>169.40848</t>
    </r>
    <r>
      <rPr>
        <sz val="20"/>
        <color theme="1"/>
        <rFont val="方正仿宋简体"/>
        <charset val="0"/>
      </rPr>
      <t>万元</t>
    </r>
    <r>
      <rPr>
        <sz val="20"/>
        <color theme="1"/>
        <rFont val="Times New Roman"/>
        <charset val="0"/>
      </rPr>
      <t xml:space="preserve">
</t>
    </r>
    <r>
      <rPr>
        <b/>
        <sz val="20"/>
        <color theme="1"/>
        <rFont val="方正仿宋简体"/>
        <charset val="0"/>
      </rPr>
      <t>建设内容：</t>
    </r>
    <r>
      <rPr>
        <sz val="20"/>
        <color theme="1"/>
        <rFont val="方正仿宋简体"/>
        <charset val="0"/>
      </rPr>
      <t>对脱贫户和监测对象种植</t>
    </r>
    <r>
      <rPr>
        <sz val="20"/>
        <color theme="1"/>
        <rFont val="Times New Roman"/>
        <charset val="0"/>
      </rPr>
      <t>1</t>
    </r>
    <r>
      <rPr>
        <sz val="20"/>
        <color theme="1"/>
        <rFont val="方正仿宋简体"/>
        <charset val="0"/>
      </rPr>
      <t>亩以上（亩均保有</t>
    </r>
    <r>
      <rPr>
        <sz val="20"/>
        <color theme="1"/>
        <rFont val="Times New Roman"/>
        <charset val="0"/>
      </rPr>
      <t>20</t>
    </r>
    <r>
      <rPr>
        <sz val="20"/>
        <color theme="1"/>
        <rFont val="方正仿宋简体"/>
        <charset val="0"/>
      </rPr>
      <t>株以上），通过林果技术服务合作社等专业技术团队对休眠期、生长期果树开展修剪，核桃、红枣按照每亩</t>
    </r>
    <r>
      <rPr>
        <sz val="20"/>
        <color theme="1"/>
        <rFont val="Times New Roman"/>
        <charset val="0"/>
      </rPr>
      <t>80</t>
    </r>
    <r>
      <rPr>
        <sz val="20"/>
        <color theme="1"/>
        <rFont val="方正仿宋简体"/>
        <charset val="0"/>
      </rPr>
      <t>元标准给予补助，合计补助</t>
    </r>
    <r>
      <rPr>
        <sz val="20"/>
        <color theme="1"/>
        <rFont val="Times New Roman"/>
        <charset val="0"/>
      </rPr>
      <t>3542</t>
    </r>
    <r>
      <rPr>
        <sz val="20"/>
        <color theme="1"/>
        <rFont val="方正仿宋简体"/>
        <charset val="0"/>
      </rPr>
      <t>户</t>
    </r>
    <r>
      <rPr>
        <sz val="20"/>
        <color theme="1"/>
        <rFont val="Times New Roman"/>
        <charset val="0"/>
      </rPr>
      <t>21176.06</t>
    </r>
    <r>
      <rPr>
        <sz val="20"/>
        <color theme="1"/>
        <rFont val="方正仿宋简体"/>
        <charset val="0"/>
      </rPr>
      <t>亩，其中：阿瓦提镇核桃</t>
    </r>
    <r>
      <rPr>
        <sz val="20"/>
        <color theme="1"/>
        <rFont val="Times New Roman"/>
        <charset val="0"/>
      </rPr>
      <t>309</t>
    </r>
    <r>
      <rPr>
        <sz val="20"/>
        <color theme="1"/>
        <rFont val="方正仿宋简体"/>
        <charset val="0"/>
      </rPr>
      <t>户</t>
    </r>
    <r>
      <rPr>
        <sz val="20"/>
        <color theme="1"/>
        <rFont val="Times New Roman"/>
        <charset val="0"/>
      </rPr>
      <t>1231.1</t>
    </r>
    <r>
      <rPr>
        <sz val="20"/>
        <color theme="1"/>
        <rFont val="方正仿宋简体"/>
        <charset val="0"/>
      </rPr>
      <t>亩，红枣</t>
    </r>
    <r>
      <rPr>
        <sz val="20"/>
        <color theme="1"/>
        <rFont val="Times New Roman"/>
        <charset val="0"/>
      </rPr>
      <t>151</t>
    </r>
    <r>
      <rPr>
        <sz val="20"/>
        <color theme="1"/>
        <rFont val="方正仿宋简体"/>
        <charset val="0"/>
      </rPr>
      <t>户</t>
    </r>
    <r>
      <rPr>
        <sz val="20"/>
        <color theme="1"/>
        <rFont val="Times New Roman"/>
        <charset val="0"/>
      </rPr>
      <t>686.3</t>
    </r>
    <r>
      <rPr>
        <sz val="20"/>
        <color theme="1"/>
        <rFont val="方正仿宋简体"/>
        <charset val="0"/>
      </rPr>
      <t>亩、英吾斯塘乡核桃</t>
    </r>
    <r>
      <rPr>
        <sz val="20"/>
        <color theme="1"/>
        <rFont val="Times New Roman"/>
        <charset val="0"/>
      </rPr>
      <t>52</t>
    </r>
    <r>
      <rPr>
        <sz val="20"/>
        <color theme="1"/>
        <rFont val="方正仿宋简体"/>
        <charset val="0"/>
      </rPr>
      <t>户</t>
    </r>
    <r>
      <rPr>
        <sz val="20"/>
        <color theme="1"/>
        <rFont val="Times New Roman"/>
        <charset val="0"/>
      </rPr>
      <t>444.3</t>
    </r>
    <r>
      <rPr>
        <sz val="20"/>
        <color theme="1"/>
        <rFont val="方正仿宋简体"/>
        <charset val="0"/>
      </rPr>
      <t>亩，红枣</t>
    </r>
    <r>
      <rPr>
        <sz val="20"/>
        <color theme="1"/>
        <rFont val="Times New Roman"/>
        <charset val="0"/>
      </rPr>
      <t>272</t>
    </r>
    <r>
      <rPr>
        <sz val="20"/>
        <color theme="1"/>
        <rFont val="方正仿宋简体"/>
        <charset val="0"/>
      </rPr>
      <t>户</t>
    </r>
    <r>
      <rPr>
        <sz val="20"/>
        <color theme="1"/>
        <rFont val="Times New Roman"/>
        <charset val="0"/>
      </rPr>
      <t>2218.1</t>
    </r>
    <r>
      <rPr>
        <sz val="20"/>
        <color theme="1"/>
        <rFont val="方正仿宋简体"/>
        <charset val="0"/>
      </rPr>
      <t>亩、琼库尔恰克乡核桃</t>
    </r>
    <r>
      <rPr>
        <sz val="20"/>
        <color theme="1"/>
        <rFont val="Times New Roman"/>
        <charset val="0"/>
      </rPr>
      <t>1516</t>
    </r>
    <r>
      <rPr>
        <sz val="20"/>
        <color theme="1"/>
        <rFont val="方正仿宋简体"/>
        <charset val="0"/>
      </rPr>
      <t>户</t>
    </r>
    <r>
      <rPr>
        <sz val="20"/>
        <color theme="1"/>
        <rFont val="Times New Roman"/>
        <charset val="0"/>
      </rPr>
      <t>7920.9</t>
    </r>
    <r>
      <rPr>
        <sz val="20"/>
        <color theme="1"/>
        <rFont val="方正仿宋简体"/>
        <charset val="0"/>
      </rPr>
      <t>亩，红枣</t>
    </r>
    <r>
      <rPr>
        <sz val="20"/>
        <color theme="1"/>
        <rFont val="Times New Roman"/>
        <charset val="0"/>
      </rPr>
      <t>287</t>
    </r>
    <r>
      <rPr>
        <sz val="20"/>
        <color theme="1"/>
        <rFont val="方正仿宋简体"/>
        <charset val="0"/>
      </rPr>
      <t>户</t>
    </r>
    <r>
      <rPr>
        <sz val="20"/>
        <color theme="1"/>
        <rFont val="Times New Roman"/>
        <charset val="0"/>
      </rPr>
      <t>1378.2</t>
    </r>
    <r>
      <rPr>
        <sz val="20"/>
        <color theme="1"/>
        <rFont val="方正仿宋简体"/>
        <charset val="0"/>
      </rPr>
      <t>亩、色力布亚镇核桃</t>
    </r>
    <r>
      <rPr>
        <sz val="20"/>
        <color theme="1"/>
        <rFont val="Times New Roman"/>
        <charset val="0"/>
      </rPr>
      <t>529</t>
    </r>
    <r>
      <rPr>
        <sz val="20"/>
        <color theme="1"/>
        <rFont val="方正仿宋简体"/>
        <charset val="0"/>
      </rPr>
      <t>户</t>
    </r>
    <r>
      <rPr>
        <sz val="20"/>
        <color theme="1"/>
        <rFont val="Times New Roman"/>
        <charset val="0"/>
      </rPr>
      <t>3029.6</t>
    </r>
    <r>
      <rPr>
        <sz val="20"/>
        <color theme="1"/>
        <rFont val="方正仿宋简体"/>
        <charset val="0"/>
      </rPr>
      <t>亩，红枣</t>
    </r>
    <r>
      <rPr>
        <sz val="20"/>
        <color theme="1"/>
        <rFont val="Times New Roman"/>
        <charset val="0"/>
      </rPr>
      <t>20</t>
    </r>
    <r>
      <rPr>
        <sz val="20"/>
        <color theme="1"/>
        <rFont val="方正仿宋简体"/>
        <charset val="0"/>
      </rPr>
      <t>户</t>
    </r>
    <r>
      <rPr>
        <sz val="20"/>
        <color theme="1"/>
        <rFont val="Times New Roman"/>
        <charset val="0"/>
      </rPr>
      <t>118.9</t>
    </r>
    <r>
      <rPr>
        <sz val="20"/>
        <color theme="1"/>
        <rFont val="方正仿宋简体"/>
        <charset val="0"/>
      </rPr>
      <t>亩、阿克萨克马热勒乡核桃</t>
    </r>
    <r>
      <rPr>
        <sz val="20"/>
        <color theme="1"/>
        <rFont val="Times New Roman"/>
        <charset val="0"/>
      </rPr>
      <t>285</t>
    </r>
    <r>
      <rPr>
        <sz val="20"/>
        <color theme="1"/>
        <rFont val="方正仿宋简体"/>
        <charset val="0"/>
      </rPr>
      <t>户</t>
    </r>
    <r>
      <rPr>
        <sz val="20"/>
        <color theme="1"/>
        <rFont val="Times New Roman"/>
        <charset val="0"/>
      </rPr>
      <t>2285.5</t>
    </r>
    <r>
      <rPr>
        <sz val="20"/>
        <color theme="1"/>
        <rFont val="方正仿宋简体"/>
        <charset val="0"/>
      </rPr>
      <t>亩、阿纳库勒乡红枣</t>
    </r>
    <r>
      <rPr>
        <sz val="20"/>
        <color theme="1"/>
        <rFont val="Times New Roman"/>
        <charset val="0"/>
      </rPr>
      <t>25</t>
    </r>
    <r>
      <rPr>
        <sz val="20"/>
        <color theme="1"/>
        <rFont val="方正仿宋简体"/>
        <charset val="0"/>
      </rPr>
      <t>户</t>
    </r>
    <r>
      <rPr>
        <sz val="20"/>
        <color theme="1"/>
        <rFont val="Times New Roman"/>
        <charset val="0"/>
      </rPr>
      <t>149.26</t>
    </r>
    <r>
      <rPr>
        <sz val="20"/>
        <color theme="1"/>
        <rFont val="方正仿宋简体"/>
        <charset val="0"/>
      </rPr>
      <t>亩、多来提巴格乡核桃</t>
    </r>
    <r>
      <rPr>
        <sz val="20"/>
        <color theme="1"/>
        <rFont val="Times New Roman"/>
        <charset val="0"/>
      </rPr>
      <t>1</t>
    </r>
    <r>
      <rPr>
        <sz val="20"/>
        <color theme="1"/>
        <rFont val="方正仿宋简体"/>
        <charset val="0"/>
      </rPr>
      <t>户</t>
    </r>
    <r>
      <rPr>
        <sz val="20"/>
        <color theme="1"/>
        <rFont val="Times New Roman"/>
        <charset val="0"/>
      </rPr>
      <t>15</t>
    </r>
    <r>
      <rPr>
        <sz val="20"/>
        <color theme="1"/>
        <rFont val="方正仿宋简体"/>
        <charset val="0"/>
      </rPr>
      <t>亩，红枣</t>
    </r>
    <r>
      <rPr>
        <sz val="20"/>
        <color theme="1"/>
        <rFont val="Times New Roman"/>
        <charset val="0"/>
      </rPr>
      <t>72</t>
    </r>
    <r>
      <rPr>
        <sz val="20"/>
        <color theme="1"/>
        <rFont val="方正仿宋简体"/>
        <charset val="0"/>
      </rPr>
      <t>户</t>
    </r>
    <r>
      <rPr>
        <sz val="20"/>
        <color theme="1"/>
        <rFont val="Times New Roman"/>
        <charset val="0"/>
      </rPr>
      <t>448.1</t>
    </r>
    <r>
      <rPr>
        <sz val="20"/>
        <color theme="1"/>
        <rFont val="方正仿宋简体"/>
        <charset val="0"/>
      </rPr>
      <t>亩、恰尔巴格乡核桃</t>
    </r>
    <r>
      <rPr>
        <sz val="20"/>
        <color theme="1"/>
        <rFont val="Times New Roman"/>
        <charset val="0"/>
      </rPr>
      <t>193</t>
    </r>
    <r>
      <rPr>
        <sz val="20"/>
        <color theme="1"/>
        <rFont val="方正仿宋简体"/>
        <charset val="0"/>
      </rPr>
      <t>户</t>
    </r>
    <r>
      <rPr>
        <sz val="20"/>
        <color theme="1"/>
        <rFont val="Times New Roman"/>
        <charset val="0"/>
      </rPr>
      <t>1250.8</t>
    </r>
    <r>
      <rPr>
        <sz val="20"/>
        <color theme="1"/>
        <rFont val="方正仿宋简体"/>
        <charset val="0"/>
      </rPr>
      <t>亩。</t>
    </r>
  </si>
  <si>
    <r>
      <rPr>
        <sz val="20"/>
        <color theme="1"/>
        <rFont val="方正仿宋简体"/>
        <charset val="134"/>
      </rPr>
      <t>补贴核桃整形修剪面积</t>
    </r>
    <r>
      <rPr>
        <sz val="20"/>
        <color theme="1"/>
        <rFont val="宋体"/>
        <charset val="134"/>
      </rPr>
      <t>≥</t>
    </r>
    <r>
      <rPr>
        <sz val="20"/>
        <color theme="1"/>
        <rFont val="Times New Roman"/>
        <charset val="134"/>
      </rPr>
      <t>16177.2</t>
    </r>
    <r>
      <rPr>
        <sz val="20"/>
        <color theme="1"/>
        <rFont val="方正仿宋简体"/>
        <charset val="134"/>
      </rPr>
      <t>亩</t>
    </r>
    <r>
      <rPr>
        <sz val="20"/>
        <color theme="1"/>
        <rFont val="Times New Roman"/>
        <charset val="134"/>
      </rPr>
      <t>,</t>
    </r>
    <r>
      <rPr>
        <sz val="20"/>
        <color theme="1"/>
        <rFont val="方正仿宋简体"/>
        <charset val="134"/>
      </rPr>
      <t>补贴红枣整形修剪面积</t>
    </r>
    <r>
      <rPr>
        <sz val="20"/>
        <color theme="1"/>
        <rFont val="宋体"/>
        <charset val="134"/>
      </rPr>
      <t>≥</t>
    </r>
    <r>
      <rPr>
        <sz val="20"/>
        <color theme="1"/>
        <rFont val="Times New Roman"/>
        <charset val="134"/>
      </rPr>
      <t>4998.86</t>
    </r>
    <r>
      <rPr>
        <sz val="20"/>
        <color theme="1"/>
        <rFont val="方正仿宋简体"/>
        <charset val="134"/>
      </rPr>
      <t>亩，资金使用合规率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经济效益：带动脱贫户（含监测帮扶对象）全年总收入</t>
    </r>
    <r>
      <rPr>
        <sz val="20"/>
        <color theme="1"/>
        <rFont val="Times New Roman"/>
        <charset val="134"/>
      </rPr>
      <t xml:space="preserve">
</t>
    </r>
    <r>
      <rPr>
        <sz val="20"/>
        <color theme="1"/>
        <rFont val="宋体"/>
        <charset val="134"/>
      </rPr>
      <t>≥</t>
    </r>
    <r>
      <rPr>
        <sz val="20"/>
        <color theme="1"/>
        <rFont val="Times New Roman"/>
        <charset val="134"/>
      </rPr>
      <t>169.40848</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3542</t>
    </r>
    <r>
      <rPr>
        <sz val="20"/>
        <color theme="1"/>
        <rFont val="方正仿宋简体"/>
        <charset val="134"/>
      </rPr>
      <t>户，通过项目实施，激发农户内生动力，有效推动林果业提质增效。</t>
    </r>
  </si>
  <si>
    <t>BCX094</t>
  </si>
  <si>
    <t>林果业病虫害防治补助项目</t>
  </si>
  <si>
    <t>阿瓦提镇、英吾斯塘乡、琼库尔恰克乡、色力布亚镇、阿克萨克马热勒乡、多来提巴格乡、恰尔巴格乡</t>
  </si>
  <si>
    <r>
      <rPr>
        <b/>
        <sz val="20"/>
        <color theme="1"/>
        <rFont val="方正仿宋简体"/>
        <charset val="134"/>
      </rPr>
      <t>总投资：</t>
    </r>
    <r>
      <rPr>
        <sz val="20"/>
        <color theme="1"/>
        <rFont val="Times New Roman"/>
        <charset val="134"/>
      </rPr>
      <t>202.85788</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对脱贫户和监测对象实施林果业扶持以奖代补项目。坚持</t>
    </r>
    <r>
      <rPr>
        <sz val="20"/>
        <color theme="1"/>
        <rFont val="Times New Roman"/>
        <charset val="134"/>
      </rPr>
      <t>“</t>
    </r>
    <r>
      <rPr>
        <sz val="20"/>
        <color theme="1"/>
        <rFont val="方正仿宋简体"/>
        <charset val="134"/>
      </rPr>
      <t>先干后补，干好再补</t>
    </r>
    <r>
      <rPr>
        <sz val="20"/>
        <color theme="1"/>
        <rFont val="Times New Roman"/>
        <charset val="134"/>
      </rPr>
      <t>”</t>
    </r>
    <r>
      <rPr>
        <sz val="20"/>
        <color theme="1"/>
        <rFont val="方正仿宋简体"/>
        <charset val="134"/>
      </rPr>
      <t>原则，发挥以奖代补激励作用，验收合格后，根据合格户数将申请资金按程序通过</t>
    </r>
    <r>
      <rPr>
        <sz val="20"/>
        <color theme="1"/>
        <rFont val="Times New Roman"/>
        <charset val="134"/>
      </rPr>
      <t>“</t>
    </r>
    <r>
      <rPr>
        <sz val="20"/>
        <color theme="1"/>
        <rFont val="方正仿宋简体"/>
        <charset val="134"/>
      </rPr>
      <t>一卡通</t>
    </r>
    <r>
      <rPr>
        <sz val="20"/>
        <color theme="1"/>
        <rFont val="Times New Roman"/>
        <charset val="134"/>
      </rPr>
      <t>”</t>
    </r>
    <r>
      <rPr>
        <sz val="20"/>
        <color theme="1"/>
        <rFont val="方正仿宋简体"/>
        <charset val="134"/>
      </rPr>
      <t>直接拨付到户。对种植</t>
    </r>
    <r>
      <rPr>
        <sz val="20"/>
        <color theme="1"/>
        <rFont val="Times New Roman"/>
        <charset val="134"/>
      </rPr>
      <t>1</t>
    </r>
    <r>
      <rPr>
        <sz val="20"/>
        <color theme="1"/>
        <rFont val="方正仿宋简体"/>
        <charset val="134"/>
      </rPr>
      <t>亩以上（亩均保有</t>
    </r>
    <r>
      <rPr>
        <sz val="20"/>
        <color theme="1"/>
        <rFont val="Times New Roman"/>
        <charset val="134"/>
      </rPr>
      <t>20</t>
    </r>
    <r>
      <rPr>
        <sz val="20"/>
        <color theme="1"/>
        <rFont val="方正仿宋简体"/>
        <charset val="134"/>
      </rPr>
      <t>株以上），通过林果技术服务合作社等专业技术团队开展果树病虫害防治，使用绿色食品允许范围内的农药和绿色防治率</t>
    </r>
    <r>
      <rPr>
        <sz val="20"/>
        <color theme="1"/>
        <rFont val="Times New Roman"/>
        <charset val="134"/>
      </rPr>
      <t>100%</t>
    </r>
    <r>
      <rPr>
        <sz val="20"/>
        <color theme="1"/>
        <rFont val="方正仿宋简体"/>
        <charset val="134"/>
      </rPr>
      <t>的，核桃按照每亩</t>
    </r>
    <r>
      <rPr>
        <sz val="20"/>
        <color theme="1"/>
        <rFont val="Times New Roman"/>
        <charset val="134"/>
      </rPr>
      <t>80</t>
    </r>
    <r>
      <rPr>
        <sz val="20"/>
        <color theme="1"/>
        <rFont val="方正仿宋简体"/>
        <charset val="134"/>
      </rPr>
      <t>元的标准给予补助，合计补助</t>
    </r>
    <r>
      <rPr>
        <sz val="20"/>
        <color theme="1"/>
        <rFont val="Times New Roman"/>
        <charset val="134"/>
      </rPr>
      <t>2903</t>
    </r>
    <r>
      <rPr>
        <sz val="20"/>
        <color theme="1"/>
        <rFont val="方正仿宋简体"/>
        <charset val="134"/>
      </rPr>
      <t>户</t>
    </r>
    <r>
      <rPr>
        <sz val="20"/>
        <color theme="1"/>
        <rFont val="Times New Roman"/>
        <charset val="134"/>
      </rPr>
      <t>27710.96</t>
    </r>
    <r>
      <rPr>
        <sz val="20"/>
        <color theme="1"/>
        <rFont val="方正仿宋简体"/>
        <charset val="134"/>
      </rPr>
      <t>亩，其中：阿瓦提镇</t>
    </r>
    <r>
      <rPr>
        <sz val="20"/>
        <color theme="1"/>
        <rFont val="Times New Roman"/>
        <charset val="134"/>
      </rPr>
      <t>318</t>
    </r>
    <r>
      <rPr>
        <sz val="20"/>
        <color theme="1"/>
        <rFont val="方正仿宋简体"/>
        <charset val="134"/>
      </rPr>
      <t>户</t>
    </r>
    <r>
      <rPr>
        <sz val="20"/>
        <color theme="1"/>
        <rFont val="Times New Roman"/>
        <charset val="134"/>
      </rPr>
      <t>1266.1</t>
    </r>
    <r>
      <rPr>
        <sz val="20"/>
        <color theme="1"/>
        <rFont val="方正仿宋简体"/>
        <charset val="134"/>
      </rPr>
      <t>亩、英吾斯塘乡</t>
    </r>
    <r>
      <rPr>
        <sz val="20"/>
        <color theme="1"/>
        <rFont val="Times New Roman"/>
        <charset val="134"/>
      </rPr>
      <t>52</t>
    </r>
    <r>
      <rPr>
        <sz val="20"/>
        <color theme="1"/>
        <rFont val="方正仿宋简体"/>
        <charset val="134"/>
      </rPr>
      <t>户</t>
    </r>
    <r>
      <rPr>
        <sz val="20"/>
        <color theme="1"/>
        <rFont val="Times New Roman"/>
        <charset val="134"/>
      </rPr>
      <t>444.3</t>
    </r>
    <r>
      <rPr>
        <sz val="20"/>
        <color theme="1"/>
        <rFont val="方正仿宋简体"/>
        <charset val="134"/>
      </rPr>
      <t>亩、琼库尔恰克乡</t>
    </r>
    <r>
      <rPr>
        <sz val="20"/>
        <color theme="1"/>
        <rFont val="Times New Roman"/>
        <charset val="134"/>
      </rPr>
      <t>1504</t>
    </r>
    <r>
      <rPr>
        <sz val="20"/>
        <color theme="1"/>
        <rFont val="方正仿宋简体"/>
        <charset val="134"/>
      </rPr>
      <t>户</t>
    </r>
    <r>
      <rPr>
        <sz val="20"/>
        <color theme="1"/>
        <rFont val="Times New Roman"/>
        <charset val="134"/>
      </rPr>
      <t>7882.1</t>
    </r>
    <r>
      <rPr>
        <sz val="20"/>
        <color theme="1"/>
        <rFont val="方正仿宋简体"/>
        <charset val="134"/>
      </rPr>
      <t>亩、色力布亚镇</t>
    </r>
    <r>
      <rPr>
        <sz val="20"/>
        <color theme="1"/>
        <rFont val="Times New Roman"/>
        <charset val="134"/>
      </rPr>
      <t>529</t>
    </r>
    <r>
      <rPr>
        <sz val="20"/>
        <color theme="1"/>
        <rFont val="方正仿宋简体"/>
        <charset val="134"/>
      </rPr>
      <t>户</t>
    </r>
    <r>
      <rPr>
        <sz val="20"/>
        <color theme="1"/>
        <rFont val="Times New Roman"/>
        <charset val="134"/>
      </rPr>
      <t>3039.6</t>
    </r>
    <r>
      <rPr>
        <sz val="20"/>
        <color theme="1"/>
        <rFont val="方正仿宋简体"/>
        <charset val="134"/>
      </rPr>
      <t>亩、阿克萨克马热勒乡</t>
    </r>
    <r>
      <rPr>
        <sz val="20"/>
        <color theme="1"/>
        <rFont val="Times New Roman"/>
        <charset val="134"/>
      </rPr>
      <t>308</t>
    </r>
    <r>
      <rPr>
        <sz val="20"/>
        <color theme="1"/>
        <rFont val="方正仿宋简体"/>
        <charset val="134"/>
      </rPr>
      <t>户</t>
    </r>
    <r>
      <rPr>
        <sz val="20"/>
        <color theme="1"/>
        <rFont val="Times New Roman"/>
        <charset val="134"/>
      </rPr>
      <t>3680.33</t>
    </r>
    <r>
      <rPr>
        <sz val="20"/>
        <color theme="1"/>
        <rFont val="方正仿宋简体"/>
        <charset val="134"/>
      </rPr>
      <t>亩、恰尔巴格乡</t>
    </r>
    <r>
      <rPr>
        <sz val="20"/>
        <color theme="1"/>
        <rFont val="Times New Roman"/>
        <charset val="134"/>
      </rPr>
      <t>192</t>
    </r>
    <r>
      <rPr>
        <sz val="20"/>
        <color theme="1"/>
        <rFont val="方正仿宋简体"/>
        <charset val="134"/>
      </rPr>
      <t>户</t>
    </r>
    <r>
      <rPr>
        <sz val="20"/>
        <color theme="1"/>
        <rFont val="Times New Roman"/>
        <charset val="134"/>
      </rPr>
      <t>1398.53</t>
    </r>
    <r>
      <rPr>
        <sz val="20"/>
        <color theme="1"/>
        <rFont val="方正仿宋简体"/>
        <charset val="134"/>
      </rPr>
      <t>亩；红枣按照每亩</t>
    </r>
    <r>
      <rPr>
        <sz val="20"/>
        <color theme="1"/>
        <rFont val="Times New Roman"/>
        <charset val="134"/>
      </rPr>
      <t>140</t>
    </r>
    <r>
      <rPr>
        <sz val="20"/>
        <color theme="1"/>
        <rFont val="方正仿宋简体"/>
        <charset val="134"/>
      </rPr>
      <t>元的标准给予补助，合计补助</t>
    </r>
    <r>
      <rPr>
        <sz val="20"/>
        <color theme="1"/>
        <rFont val="Times New Roman"/>
        <charset val="134"/>
      </rPr>
      <t>711</t>
    </r>
    <r>
      <rPr>
        <sz val="20"/>
        <color theme="1"/>
        <rFont val="方正仿宋简体"/>
        <charset val="134"/>
      </rPr>
      <t>户</t>
    </r>
    <r>
      <rPr>
        <sz val="20"/>
        <color theme="1"/>
        <rFont val="Times New Roman"/>
        <charset val="134"/>
      </rPr>
      <t>4369.3</t>
    </r>
    <r>
      <rPr>
        <sz val="20"/>
        <color theme="1"/>
        <rFont val="方正仿宋简体"/>
        <charset val="134"/>
      </rPr>
      <t>亩，其中：阿瓦提镇</t>
    </r>
    <r>
      <rPr>
        <sz val="20"/>
        <color theme="1"/>
        <rFont val="Times New Roman"/>
        <charset val="134"/>
      </rPr>
      <t>151</t>
    </r>
    <r>
      <rPr>
        <sz val="20"/>
        <color theme="1"/>
        <rFont val="方正仿宋简体"/>
        <charset val="134"/>
      </rPr>
      <t>户</t>
    </r>
    <r>
      <rPr>
        <sz val="20"/>
        <color theme="1"/>
        <rFont val="Times New Roman"/>
        <charset val="134"/>
      </rPr>
      <t>686.3</t>
    </r>
    <r>
      <rPr>
        <sz val="20"/>
        <color theme="1"/>
        <rFont val="方正仿宋简体"/>
        <charset val="134"/>
      </rPr>
      <t>亩、英吾斯塘乡</t>
    </r>
    <r>
      <rPr>
        <sz val="20"/>
        <color theme="1"/>
        <rFont val="Times New Roman"/>
        <charset val="134"/>
      </rPr>
      <t>272</t>
    </r>
    <r>
      <rPr>
        <sz val="20"/>
        <color theme="1"/>
        <rFont val="方正仿宋简体"/>
        <charset val="134"/>
      </rPr>
      <t>户</t>
    </r>
    <r>
      <rPr>
        <sz val="20"/>
        <color theme="1"/>
        <rFont val="Times New Roman"/>
        <charset val="134"/>
      </rPr>
      <t>2218.1</t>
    </r>
    <r>
      <rPr>
        <sz val="20"/>
        <color theme="1"/>
        <rFont val="方正仿宋简体"/>
        <charset val="134"/>
      </rPr>
      <t>亩、琼库尔恰克乡</t>
    </r>
    <r>
      <rPr>
        <sz val="20"/>
        <color theme="1"/>
        <rFont val="Times New Roman"/>
        <charset val="134"/>
      </rPr>
      <t>219</t>
    </r>
    <r>
      <rPr>
        <sz val="20"/>
        <color theme="1"/>
        <rFont val="方正仿宋简体"/>
        <charset val="134"/>
      </rPr>
      <t>户</t>
    </r>
    <r>
      <rPr>
        <sz val="20"/>
        <color theme="1"/>
        <rFont val="Times New Roman"/>
        <charset val="134"/>
      </rPr>
      <t>1087.8</t>
    </r>
    <r>
      <rPr>
        <sz val="20"/>
        <color theme="1"/>
        <rFont val="方正仿宋简体"/>
        <charset val="134"/>
      </rPr>
      <t>亩、色力布亚镇</t>
    </r>
    <r>
      <rPr>
        <sz val="20"/>
        <color theme="1"/>
        <rFont val="Times New Roman"/>
        <charset val="134"/>
      </rPr>
      <t>20</t>
    </r>
    <r>
      <rPr>
        <sz val="20"/>
        <color theme="1"/>
        <rFont val="方正仿宋简体"/>
        <charset val="134"/>
      </rPr>
      <t>户</t>
    </r>
    <r>
      <rPr>
        <sz val="20"/>
        <color theme="1"/>
        <rFont val="Times New Roman"/>
        <charset val="134"/>
      </rPr>
      <t>118.9</t>
    </r>
    <r>
      <rPr>
        <sz val="20"/>
        <color theme="1"/>
        <rFont val="方正仿宋简体"/>
        <charset val="134"/>
      </rPr>
      <t>亩、阿克萨克马热勒乡</t>
    </r>
    <r>
      <rPr>
        <sz val="20"/>
        <color theme="1"/>
        <rFont val="Times New Roman"/>
        <charset val="134"/>
      </rPr>
      <t>3</t>
    </r>
    <r>
      <rPr>
        <sz val="20"/>
        <color theme="1"/>
        <rFont val="方正仿宋简体"/>
        <charset val="134"/>
      </rPr>
      <t>户</t>
    </r>
    <r>
      <rPr>
        <sz val="20"/>
        <color theme="1"/>
        <rFont val="Times New Roman"/>
        <charset val="134"/>
      </rPr>
      <t>29</t>
    </r>
    <r>
      <rPr>
        <sz val="20"/>
        <color theme="1"/>
        <rFont val="方正仿宋简体"/>
        <charset val="134"/>
      </rPr>
      <t>亩、多来提巴格乡</t>
    </r>
    <r>
      <rPr>
        <sz val="20"/>
        <color theme="1"/>
        <rFont val="Times New Roman"/>
        <charset val="134"/>
      </rPr>
      <t>46</t>
    </r>
    <r>
      <rPr>
        <sz val="20"/>
        <color theme="1"/>
        <rFont val="方正仿宋简体"/>
        <charset val="134"/>
      </rPr>
      <t>户</t>
    </r>
    <r>
      <rPr>
        <sz val="20"/>
        <color theme="1"/>
        <rFont val="Times New Roman"/>
        <charset val="134"/>
      </rPr>
      <t>229.2</t>
    </r>
    <r>
      <rPr>
        <sz val="20"/>
        <color theme="1"/>
        <rFont val="方正仿宋简体"/>
        <charset val="134"/>
      </rPr>
      <t>亩。</t>
    </r>
  </si>
  <si>
    <r>
      <rPr>
        <sz val="20"/>
        <color theme="1"/>
        <rFont val="方正仿宋简体"/>
        <charset val="134"/>
      </rPr>
      <t>补贴核桃病虫害防治面积</t>
    </r>
    <r>
      <rPr>
        <sz val="20"/>
        <color theme="1"/>
        <rFont val="宋体"/>
        <charset val="134"/>
      </rPr>
      <t>≥</t>
    </r>
    <r>
      <rPr>
        <sz val="20"/>
        <color theme="1"/>
        <rFont val="Times New Roman"/>
        <charset val="134"/>
      </rPr>
      <t>17710.96</t>
    </r>
    <r>
      <rPr>
        <sz val="20"/>
        <color theme="1"/>
        <rFont val="方正仿宋简体"/>
        <charset val="134"/>
      </rPr>
      <t>亩，补贴红枣病虫害防治面积</t>
    </r>
    <r>
      <rPr>
        <sz val="20"/>
        <color theme="1"/>
        <rFont val="宋体"/>
        <charset val="134"/>
      </rPr>
      <t>≥</t>
    </r>
    <r>
      <rPr>
        <sz val="20"/>
        <color theme="1"/>
        <rFont val="Times New Roman"/>
        <charset val="134"/>
      </rPr>
      <t>4369.3</t>
    </r>
    <r>
      <rPr>
        <sz val="20"/>
        <color theme="1"/>
        <rFont val="方正仿宋简体"/>
        <charset val="134"/>
      </rPr>
      <t>亩，资金使用合规率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经济效益：带动脱贫户（含监测帮扶对象）全年总收入</t>
    </r>
    <r>
      <rPr>
        <sz val="20"/>
        <color theme="1"/>
        <rFont val="Times New Roman"/>
        <charset val="134"/>
      </rPr>
      <t xml:space="preserve">
</t>
    </r>
    <r>
      <rPr>
        <sz val="20"/>
        <color theme="1"/>
        <rFont val="宋体"/>
        <charset val="134"/>
      </rPr>
      <t>≥</t>
    </r>
    <r>
      <rPr>
        <sz val="20"/>
        <color theme="1"/>
        <rFont val="Times New Roman"/>
        <charset val="134"/>
      </rPr>
      <t>202.85788</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3532</t>
    </r>
    <r>
      <rPr>
        <sz val="20"/>
        <color theme="1"/>
        <rFont val="方正仿宋简体"/>
        <charset val="134"/>
      </rPr>
      <t>户，通过项目实施，激发农户内生动力，有效推动林果业提质增效。</t>
    </r>
  </si>
  <si>
    <t>BCX098</t>
  </si>
  <si>
    <t>巴楚县现代农业产业园果蔬基地基础设施配套改造提升项目</t>
  </si>
  <si>
    <r>
      <rPr>
        <sz val="20"/>
        <color theme="1"/>
        <rFont val="方正仿宋简体"/>
        <charset val="134"/>
      </rPr>
      <t>产业发展</t>
    </r>
  </si>
  <si>
    <r>
      <rPr>
        <sz val="20"/>
        <color theme="1"/>
        <rFont val="方正仿宋简体"/>
        <charset val="134"/>
      </rPr>
      <t>配套设施项目</t>
    </r>
  </si>
  <si>
    <r>
      <rPr>
        <sz val="20"/>
        <color theme="1"/>
        <rFont val="方正仿宋简体"/>
        <charset val="134"/>
      </rPr>
      <t>产业园（区）</t>
    </r>
  </si>
  <si>
    <t>巴楚县巴楚镇</t>
  </si>
  <si>
    <r>
      <rPr>
        <b/>
        <sz val="20"/>
        <color theme="1"/>
        <rFont val="方正仿宋简体"/>
        <charset val="134"/>
      </rPr>
      <t>总投资：</t>
    </r>
    <r>
      <rPr>
        <sz val="20"/>
        <color theme="1"/>
        <rFont val="Times New Roman"/>
        <charset val="134"/>
      </rPr>
      <t>395</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改造提升巴楚县现代农业产业园果蔬产业基地温室</t>
    </r>
    <r>
      <rPr>
        <sz val="20"/>
        <color theme="1"/>
        <rFont val="Times New Roman"/>
        <charset val="134"/>
      </rPr>
      <t>35</t>
    </r>
    <r>
      <rPr>
        <sz val="20"/>
        <color theme="1"/>
        <rFont val="方正仿宋简体"/>
        <charset val="134"/>
      </rPr>
      <t>座，棚内种植面积</t>
    </r>
    <r>
      <rPr>
        <sz val="20"/>
        <color theme="1"/>
        <rFont val="Times New Roman"/>
        <charset val="134"/>
      </rPr>
      <t>31570</t>
    </r>
    <r>
      <rPr>
        <sz val="20"/>
        <color theme="1"/>
        <rFont val="宋体"/>
        <charset val="134"/>
      </rPr>
      <t>㎡</t>
    </r>
    <r>
      <rPr>
        <sz val="20"/>
        <color theme="1"/>
        <rFont val="方正仿宋简体"/>
        <charset val="134"/>
      </rPr>
      <t>，配套高压弥雾机、臭氧杀菌机、土壤改良、滴灌管材及其附属设施。</t>
    </r>
  </si>
  <si>
    <t>座</t>
  </si>
  <si>
    <t>县农业技术推广中心</t>
  </si>
  <si>
    <t>艾沙·吐尔洪</t>
  </si>
  <si>
    <r>
      <rPr>
        <sz val="20"/>
        <color theme="1"/>
        <rFont val="方正仿宋简体"/>
        <charset val="134"/>
      </rPr>
      <t>完善温室基础生产设施和生产物资采购配套</t>
    </r>
    <r>
      <rPr>
        <sz val="20"/>
        <color theme="1"/>
        <rFont val="Times New Roman"/>
        <charset val="134"/>
      </rPr>
      <t>35</t>
    </r>
    <r>
      <rPr>
        <sz val="20"/>
        <color theme="1"/>
        <rFont val="方正仿宋简体"/>
        <charset val="134"/>
      </rPr>
      <t>座，覆盖种植面积</t>
    </r>
    <r>
      <rPr>
        <sz val="20"/>
        <color theme="1"/>
        <rFont val="Times New Roman"/>
        <charset val="134"/>
      </rPr>
      <t>=31570</t>
    </r>
    <r>
      <rPr>
        <sz val="20"/>
        <color theme="1"/>
        <rFont val="宋体"/>
        <charset val="134"/>
      </rPr>
      <t>㎡</t>
    </r>
    <r>
      <rPr>
        <sz val="20"/>
        <color theme="1"/>
        <rFont val="方正仿宋简体"/>
        <charset val="134"/>
      </rPr>
      <t>，提供就业岗位</t>
    </r>
    <r>
      <rPr>
        <sz val="20"/>
        <color theme="1"/>
        <rFont val="宋体"/>
        <charset val="134"/>
      </rPr>
      <t>≥</t>
    </r>
    <r>
      <rPr>
        <sz val="20"/>
        <color theme="1"/>
        <rFont val="Times New Roman"/>
        <charset val="134"/>
      </rPr>
      <t>10</t>
    </r>
    <r>
      <rPr>
        <sz val="20"/>
        <color theme="1"/>
        <rFont val="方正仿宋简体"/>
        <charset val="134"/>
      </rPr>
      <t>人，带动种植户人均年增收</t>
    </r>
    <r>
      <rPr>
        <sz val="20"/>
        <color theme="1"/>
        <rFont val="宋体"/>
        <charset val="134"/>
      </rPr>
      <t>≥</t>
    </r>
    <r>
      <rPr>
        <sz val="20"/>
        <color theme="1"/>
        <rFont val="Times New Roman"/>
        <charset val="134"/>
      </rPr>
      <t>3600</t>
    </r>
    <r>
      <rPr>
        <sz val="20"/>
        <color theme="1"/>
        <rFont val="方正仿宋简体"/>
        <charset val="134"/>
      </rPr>
      <t>元，通过项目实施，激发农户内生动力，促进农户实现多元化增收。</t>
    </r>
  </si>
  <si>
    <t>BCX095</t>
  </si>
  <si>
    <r>
      <rPr>
        <sz val="20"/>
        <rFont val="方正仿宋简体"/>
        <charset val="134"/>
      </rPr>
      <t>巴楚县庭院经济发展补助项目</t>
    </r>
  </si>
  <si>
    <r>
      <rPr>
        <sz val="20"/>
        <rFont val="方正仿宋简体"/>
        <charset val="134"/>
      </rPr>
      <t>庭院特色种植</t>
    </r>
  </si>
  <si>
    <r>
      <rPr>
        <sz val="20"/>
        <rFont val="方正仿宋简体"/>
        <charset val="134"/>
      </rPr>
      <t>新建</t>
    </r>
  </si>
  <si>
    <r>
      <rPr>
        <b/>
        <sz val="20"/>
        <color theme="1"/>
        <rFont val="方正仿宋简体"/>
        <charset val="134"/>
      </rPr>
      <t>总投资：</t>
    </r>
    <r>
      <rPr>
        <sz val="20"/>
        <color theme="1"/>
        <rFont val="Times New Roman"/>
        <charset val="134"/>
      </rPr>
      <t>368.93</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对全县</t>
    </r>
    <r>
      <rPr>
        <sz val="20"/>
        <color theme="1"/>
        <rFont val="Times New Roman"/>
        <charset val="134"/>
      </rPr>
      <t>10663</t>
    </r>
    <r>
      <rPr>
        <sz val="20"/>
        <color theme="1"/>
        <rFont val="方正仿宋简体"/>
        <charset val="134"/>
      </rPr>
      <t>户脱贫户、监测对象利用房前屋后、前庭后院发展家庭特色种植</t>
    </r>
    <r>
      <rPr>
        <sz val="20"/>
        <color theme="1"/>
        <rFont val="Times New Roman"/>
        <charset val="134"/>
      </rPr>
      <t>3910.1</t>
    </r>
    <r>
      <rPr>
        <sz val="20"/>
        <color theme="1"/>
        <rFont val="方正仿宋简体"/>
        <charset val="134"/>
      </rPr>
      <t>亩，种植面积在</t>
    </r>
    <r>
      <rPr>
        <sz val="20"/>
        <color theme="1"/>
        <rFont val="Times New Roman"/>
        <charset val="134"/>
      </rPr>
      <t>0.2</t>
    </r>
    <r>
      <rPr>
        <sz val="20"/>
        <color theme="1"/>
        <rFont val="方正仿宋简体"/>
        <charset val="134"/>
      </rPr>
      <t>亩及以上并产生一定效益的，按照每亩</t>
    </r>
    <r>
      <rPr>
        <sz val="20"/>
        <color theme="1"/>
        <rFont val="Times New Roman"/>
        <charset val="134"/>
      </rPr>
      <t>1000</t>
    </r>
    <r>
      <rPr>
        <sz val="20"/>
        <color theme="1"/>
        <rFont val="方正仿宋简体"/>
        <charset val="134"/>
      </rPr>
      <t>元的标准给予补助，每户享受补助资金上限</t>
    </r>
    <r>
      <rPr>
        <sz val="20"/>
        <color theme="1"/>
        <rFont val="Times New Roman"/>
        <charset val="134"/>
      </rPr>
      <t>1000</t>
    </r>
    <r>
      <rPr>
        <sz val="20"/>
        <color theme="1"/>
        <rFont val="方正仿宋简体"/>
        <charset val="134"/>
      </rPr>
      <t>元。其中，阿瓦提镇</t>
    </r>
    <r>
      <rPr>
        <sz val="20"/>
        <color theme="1"/>
        <rFont val="Times New Roman"/>
        <charset val="134"/>
      </rPr>
      <t>856</t>
    </r>
    <r>
      <rPr>
        <sz val="20"/>
        <color theme="1"/>
        <rFont val="方正仿宋简体"/>
        <charset val="134"/>
      </rPr>
      <t>户</t>
    </r>
    <r>
      <rPr>
        <sz val="20"/>
        <color theme="1"/>
        <rFont val="Times New Roman"/>
        <charset val="134"/>
      </rPr>
      <t>304.6</t>
    </r>
    <r>
      <rPr>
        <sz val="20"/>
        <color theme="1"/>
        <rFont val="方正仿宋简体"/>
        <charset val="134"/>
      </rPr>
      <t>亩、英吾斯塘乡</t>
    </r>
    <r>
      <rPr>
        <sz val="20"/>
        <color theme="1"/>
        <rFont val="Times New Roman"/>
        <charset val="134"/>
      </rPr>
      <t>988</t>
    </r>
    <r>
      <rPr>
        <sz val="20"/>
        <color theme="1"/>
        <rFont val="方正仿宋简体"/>
        <charset val="134"/>
      </rPr>
      <t>户</t>
    </r>
    <r>
      <rPr>
        <sz val="20"/>
        <color theme="1"/>
        <rFont val="Times New Roman"/>
        <charset val="134"/>
      </rPr>
      <t>254.8</t>
    </r>
    <r>
      <rPr>
        <sz val="20"/>
        <color theme="1"/>
        <rFont val="方正仿宋简体"/>
        <charset val="134"/>
      </rPr>
      <t>亩、琼库尔恰克乡</t>
    </r>
    <r>
      <rPr>
        <sz val="20"/>
        <color theme="1"/>
        <rFont val="Times New Roman"/>
        <charset val="134"/>
      </rPr>
      <t>1073</t>
    </r>
    <r>
      <rPr>
        <sz val="20"/>
        <color theme="1"/>
        <rFont val="方正仿宋简体"/>
        <charset val="134"/>
      </rPr>
      <t>户</t>
    </r>
    <r>
      <rPr>
        <sz val="20"/>
        <color theme="1"/>
        <rFont val="Times New Roman"/>
        <charset val="134"/>
      </rPr>
      <t>278.7</t>
    </r>
    <r>
      <rPr>
        <sz val="20"/>
        <color theme="1"/>
        <rFont val="方正仿宋简体"/>
        <charset val="134"/>
      </rPr>
      <t>亩、色力布亚镇</t>
    </r>
    <r>
      <rPr>
        <sz val="20"/>
        <color theme="1"/>
        <rFont val="Times New Roman"/>
        <charset val="134"/>
      </rPr>
      <t>1190</t>
    </r>
    <r>
      <rPr>
        <sz val="20"/>
        <color theme="1"/>
        <rFont val="方正仿宋简体"/>
        <charset val="134"/>
      </rPr>
      <t>户</t>
    </r>
    <r>
      <rPr>
        <sz val="20"/>
        <color theme="1"/>
        <rFont val="Times New Roman"/>
        <charset val="134"/>
      </rPr>
      <t>298.8</t>
    </r>
    <r>
      <rPr>
        <sz val="20"/>
        <color theme="1"/>
        <rFont val="方正仿宋简体"/>
        <charset val="134"/>
      </rPr>
      <t>亩、阿拉格尔乡</t>
    </r>
    <r>
      <rPr>
        <sz val="20"/>
        <color theme="1"/>
        <rFont val="Times New Roman"/>
        <charset val="134"/>
      </rPr>
      <t>1191</t>
    </r>
    <r>
      <rPr>
        <sz val="20"/>
        <color theme="1"/>
        <rFont val="方正仿宋简体"/>
        <charset val="134"/>
      </rPr>
      <t>户</t>
    </r>
    <r>
      <rPr>
        <sz val="20"/>
        <color theme="1"/>
        <rFont val="Times New Roman"/>
        <charset val="134"/>
      </rPr>
      <t>381.3</t>
    </r>
    <r>
      <rPr>
        <sz val="20"/>
        <color theme="1"/>
        <rFont val="方正仿宋简体"/>
        <charset val="134"/>
      </rPr>
      <t>亩、阿克萨克马热勒乡</t>
    </r>
    <r>
      <rPr>
        <sz val="20"/>
        <color theme="1"/>
        <rFont val="Times New Roman"/>
        <charset val="134"/>
      </rPr>
      <t>694</t>
    </r>
    <r>
      <rPr>
        <sz val="20"/>
        <color theme="1"/>
        <rFont val="方正仿宋简体"/>
        <charset val="134"/>
      </rPr>
      <t>户</t>
    </r>
    <r>
      <rPr>
        <sz val="20"/>
        <color theme="1"/>
        <rFont val="Times New Roman"/>
        <charset val="134"/>
      </rPr>
      <t>285.6</t>
    </r>
    <r>
      <rPr>
        <sz val="20"/>
        <color theme="1"/>
        <rFont val="方正仿宋简体"/>
        <charset val="134"/>
      </rPr>
      <t>亩、夏马勒乡</t>
    </r>
    <r>
      <rPr>
        <sz val="20"/>
        <color theme="1"/>
        <rFont val="Times New Roman"/>
        <charset val="134"/>
      </rPr>
      <t>417</t>
    </r>
    <r>
      <rPr>
        <sz val="20"/>
        <color theme="1"/>
        <rFont val="方正仿宋简体"/>
        <charset val="134"/>
      </rPr>
      <t>户</t>
    </r>
    <r>
      <rPr>
        <sz val="20"/>
        <color theme="1"/>
        <rFont val="Times New Roman"/>
        <charset val="134"/>
      </rPr>
      <t>153.8</t>
    </r>
    <r>
      <rPr>
        <sz val="20"/>
        <color theme="1"/>
        <rFont val="方正仿宋简体"/>
        <charset val="134"/>
      </rPr>
      <t>亩、阿纳库勒乡</t>
    </r>
    <r>
      <rPr>
        <sz val="20"/>
        <color theme="1"/>
        <rFont val="Times New Roman"/>
        <charset val="134"/>
      </rPr>
      <t>530</t>
    </r>
    <r>
      <rPr>
        <sz val="20"/>
        <color theme="1"/>
        <rFont val="方正仿宋简体"/>
        <charset val="134"/>
      </rPr>
      <t>户</t>
    </r>
    <r>
      <rPr>
        <sz val="20"/>
        <color theme="1"/>
        <rFont val="Times New Roman"/>
        <charset val="134"/>
      </rPr>
      <t>142.1</t>
    </r>
    <r>
      <rPr>
        <sz val="20"/>
        <color theme="1"/>
        <rFont val="方正仿宋简体"/>
        <charset val="134"/>
      </rPr>
      <t>亩、巴楚镇</t>
    </r>
    <r>
      <rPr>
        <sz val="20"/>
        <color theme="1"/>
        <rFont val="Times New Roman"/>
        <charset val="134"/>
      </rPr>
      <t>19</t>
    </r>
    <r>
      <rPr>
        <sz val="20"/>
        <color theme="1"/>
        <rFont val="方正仿宋简体"/>
        <charset val="134"/>
      </rPr>
      <t>户</t>
    </r>
    <r>
      <rPr>
        <sz val="20"/>
        <color theme="1"/>
        <rFont val="Times New Roman"/>
        <charset val="134"/>
      </rPr>
      <t>8.8</t>
    </r>
    <r>
      <rPr>
        <sz val="20"/>
        <color theme="1"/>
        <rFont val="方正仿宋简体"/>
        <charset val="134"/>
      </rPr>
      <t>亩、多来提巴格乡</t>
    </r>
    <r>
      <rPr>
        <sz val="20"/>
        <color theme="1"/>
        <rFont val="Times New Roman"/>
        <charset val="134"/>
      </rPr>
      <t>1901</t>
    </r>
    <r>
      <rPr>
        <sz val="20"/>
        <color theme="1"/>
        <rFont val="方正仿宋简体"/>
        <charset val="134"/>
      </rPr>
      <t>户</t>
    </r>
    <r>
      <rPr>
        <sz val="20"/>
        <color theme="1"/>
        <rFont val="Times New Roman"/>
        <charset val="134"/>
      </rPr>
      <t>1166.4</t>
    </r>
    <r>
      <rPr>
        <sz val="20"/>
        <color theme="1"/>
        <rFont val="方正仿宋简体"/>
        <charset val="134"/>
      </rPr>
      <t>亩、恰尔巴格乡</t>
    </r>
    <r>
      <rPr>
        <sz val="20"/>
        <color theme="1"/>
        <rFont val="Times New Roman"/>
        <charset val="134"/>
      </rPr>
      <t>1758</t>
    </r>
    <r>
      <rPr>
        <sz val="20"/>
        <color theme="1"/>
        <rFont val="方正仿宋简体"/>
        <charset val="134"/>
      </rPr>
      <t>户</t>
    </r>
    <r>
      <rPr>
        <sz val="20"/>
        <color theme="1"/>
        <rFont val="Times New Roman"/>
        <charset val="134"/>
      </rPr>
      <t>619.4</t>
    </r>
    <r>
      <rPr>
        <sz val="20"/>
        <color theme="1"/>
        <rFont val="方正仿宋简体"/>
        <charset val="134"/>
      </rPr>
      <t>亩、三岔口镇</t>
    </r>
    <r>
      <rPr>
        <sz val="20"/>
        <color theme="1"/>
        <rFont val="Times New Roman"/>
        <charset val="134"/>
      </rPr>
      <t>46</t>
    </r>
    <r>
      <rPr>
        <sz val="20"/>
        <color theme="1"/>
        <rFont val="方正仿宋简体"/>
        <charset val="134"/>
      </rPr>
      <t>户</t>
    </r>
    <r>
      <rPr>
        <sz val="20"/>
        <color theme="1"/>
        <rFont val="Times New Roman"/>
        <charset val="134"/>
      </rPr>
      <t>15.8</t>
    </r>
    <r>
      <rPr>
        <sz val="20"/>
        <color theme="1"/>
        <rFont val="方正仿宋简体"/>
        <charset val="134"/>
      </rPr>
      <t>亩。</t>
    </r>
  </si>
  <si>
    <t>阿瓦提镇、英吾斯塘乡、琼库尔恰克乡、色力布亚镇、阿拉格尔、阿克萨克马热勒乡、夏马勒乡、阿纳库勒乡、巴楚镇、多来提巴格乡、恰尔巴格乡、三岔口镇</t>
  </si>
  <si>
    <t>李冠军、罗建新、包永瑞、高疆、蒋久健、李鹏辉、潘荣森、木拉提·库尔班、牛振东、汪生龙、刘山山、贾中元、田兵兵</t>
  </si>
  <si>
    <r>
      <rPr>
        <sz val="20"/>
        <color theme="1"/>
        <rFont val="方正仿宋简体"/>
        <charset val="134"/>
      </rPr>
      <t>补贴庭院经济果蔬面积</t>
    </r>
    <r>
      <rPr>
        <sz val="20"/>
        <color theme="1"/>
        <rFont val="宋体"/>
        <charset val="134"/>
      </rPr>
      <t>≥</t>
    </r>
    <r>
      <rPr>
        <sz val="20"/>
        <color theme="1"/>
        <rFont val="Times New Roman"/>
        <charset val="134"/>
      </rPr>
      <t>3910.1</t>
    </r>
    <r>
      <rPr>
        <sz val="20"/>
        <color theme="1"/>
        <rFont val="方正仿宋简体"/>
        <charset val="134"/>
      </rPr>
      <t>亩，资金使用合规率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经济效益：带动脱贫户（含监测帮扶对象）全年总收入</t>
    </r>
    <r>
      <rPr>
        <sz val="20"/>
        <color theme="1"/>
        <rFont val="宋体"/>
        <charset val="134"/>
      </rPr>
      <t>≥</t>
    </r>
    <r>
      <rPr>
        <sz val="20"/>
        <color theme="1"/>
        <rFont val="Times New Roman"/>
        <charset val="134"/>
      </rPr>
      <t>368.93</t>
    </r>
    <r>
      <rPr>
        <sz val="20"/>
        <color theme="1"/>
        <rFont val="方正仿宋简体"/>
        <charset val="134"/>
      </rPr>
      <t>万元。</t>
    </r>
    <r>
      <rPr>
        <sz val="20"/>
        <color theme="1"/>
        <rFont val="Times New Roman"/>
        <charset val="134"/>
      </rPr>
      <t xml:space="preserve">
</t>
    </r>
    <r>
      <rPr>
        <sz val="20"/>
        <color theme="1"/>
        <rFont val="方正仿宋简体"/>
        <charset val="134"/>
      </rPr>
      <t>社会效益：受益脱贫户（含监测帮扶对象）户数</t>
    </r>
    <r>
      <rPr>
        <sz val="20"/>
        <color theme="1"/>
        <rFont val="宋体"/>
        <charset val="134"/>
      </rPr>
      <t>≥</t>
    </r>
    <r>
      <rPr>
        <sz val="20"/>
        <color theme="1"/>
        <rFont val="Times New Roman"/>
        <charset val="134"/>
      </rPr>
      <t>10663</t>
    </r>
    <r>
      <rPr>
        <sz val="20"/>
        <color theme="1"/>
        <rFont val="方正仿宋简体"/>
        <charset val="134"/>
      </rPr>
      <t>户，通过项目实施，激发农户内生动力，有效保障农户发展庭院经济积极性，促进农户实现多元化增收。</t>
    </r>
  </si>
  <si>
    <t>BCX014</t>
  </si>
  <si>
    <t>巴楚县多来提巴格乡渠道建设项目</t>
  </si>
  <si>
    <r>
      <rPr>
        <sz val="20"/>
        <rFont val="方正仿宋简体"/>
        <charset val="134"/>
      </rPr>
      <t>多来提巴格乡玛依仓（</t>
    </r>
    <r>
      <rPr>
        <sz val="20"/>
        <rFont val="Times New Roman"/>
        <charset val="134"/>
      </rPr>
      <t>17</t>
    </r>
    <r>
      <rPr>
        <sz val="20"/>
        <rFont val="方正仿宋简体"/>
        <charset val="134"/>
      </rPr>
      <t>）村、色尔古努什（</t>
    </r>
    <r>
      <rPr>
        <sz val="20"/>
        <rFont val="Times New Roman"/>
        <charset val="134"/>
      </rPr>
      <t>19</t>
    </r>
    <r>
      <rPr>
        <sz val="20"/>
        <rFont val="方正仿宋简体"/>
        <charset val="134"/>
      </rPr>
      <t>）村</t>
    </r>
  </si>
  <si>
    <r>
      <rPr>
        <b/>
        <sz val="20"/>
        <color theme="1"/>
        <rFont val="方正仿宋简体"/>
        <charset val="134"/>
      </rPr>
      <t>总投资：</t>
    </r>
    <r>
      <rPr>
        <sz val="20"/>
        <color theme="1"/>
        <rFont val="Times New Roman"/>
        <charset val="134"/>
      </rPr>
      <t>330.79</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：玛依仓（</t>
    </r>
    <r>
      <rPr>
        <sz val="20"/>
        <color theme="1"/>
        <rFont val="Times New Roman"/>
        <charset val="134"/>
      </rPr>
      <t>17</t>
    </r>
    <r>
      <rPr>
        <sz val="20"/>
        <color theme="1"/>
        <rFont val="方正仿宋简体"/>
        <charset val="134"/>
      </rPr>
      <t>）村新建防渗渠</t>
    </r>
    <r>
      <rPr>
        <sz val="20"/>
        <color theme="1"/>
        <rFont val="Times New Roman"/>
        <charset val="134"/>
      </rPr>
      <t>2.092</t>
    </r>
    <r>
      <rPr>
        <sz val="20"/>
        <color theme="1"/>
        <rFont val="方正仿宋简体"/>
        <charset val="134"/>
      </rPr>
      <t>公里，流量</t>
    </r>
    <r>
      <rPr>
        <sz val="20"/>
        <color theme="1"/>
        <rFont val="Times New Roman"/>
        <charset val="134"/>
      </rPr>
      <t>0.3-0.5m³/s,</t>
    </r>
    <r>
      <rPr>
        <sz val="20"/>
        <color theme="1"/>
        <rFont val="方正仿宋简体"/>
        <charset val="134"/>
      </rPr>
      <t>色尔古努什（</t>
    </r>
    <r>
      <rPr>
        <sz val="20"/>
        <color theme="1"/>
        <rFont val="Times New Roman"/>
        <charset val="134"/>
      </rPr>
      <t>19</t>
    </r>
    <r>
      <rPr>
        <sz val="20"/>
        <color theme="1"/>
        <rFont val="方正仿宋简体"/>
        <charset val="134"/>
      </rPr>
      <t>）村新建排碱渠</t>
    </r>
    <r>
      <rPr>
        <sz val="20"/>
        <color theme="1"/>
        <rFont val="Times New Roman"/>
        <charset val="134"/>
      </rPr>
      <t>2.275</t>
    </r>
    <r>
      <rPr>
        <sz val="20"/>
        <color theme="1"/>
        <rFont val="方正仿宋简体"/>
        <charset val="134"/>
      </rPr>
      <t>公里，清淤排碱渠</t>
    </r>
    <r>
      <rPr>
        <sz val="20"/>
        <color theme="1"/>
        <rFont val="Times New Roman"/>
        <charset val="134"/>
      </rPr>
      <t>2.650</t>
    </r>
    <r>
      <rPr>
        <sz val="20"/>
        <color theme="1"/>
        <rFont val="方正仿宋简体"/>
        <charset val="134"/>
      </rPr>
      <t>公里，流量</t>
    </r>
    <r>
      <rPr>
        <sz val="20"/>
        <color theme="1"/>
        <rFont val="Times New Roman"/>
        <charset val="134"/>
      </rPr>
      <t>2.5-3.5m³/s</t>
    </r>
    <r>
      <rPr>
        <sz val="20"/>
        <color theme="1"/>
        <rFont val="方正仿宋简体"/>
        <charset val="134"/>
      </rPr>
      <t>，并配套相关附属设施。所形成的固定资产纳入衔接项目资产管理，权属归村集体所有。</t>
    </r>
  </si>
  <si>
    <t>卢兵</t>
  </si>
  <si>
    <r>
      <rPr>
        <sz val="20"/>
        <color theme="1"/>
        <rFont val="方正仿宋简体"/>
        <charset val="134"/>
      </rPr>
      <t>新建排碱渠</t>
    </r>
    <r>
      <rPr>
        <sz val="20"/>
        <color theme="1"/>
        <rFont val="宋体"/>
        <charset val="134"/>
      </rPr>
      <t>≥</t>
    </r>
    <r>
      <rPr>
        <sz val="20"/>
        <color theme="1"/>
        <rFont val="Times New Roman"/>
        <charset val="134"/>
      </rPr>
      <t>2.275</t>
    </r>
    <r>
      <rPr>
        <sz val="20"/>
        <color theme="1"/>
        <rFont val="方正仿宋简体"/>
        <charset val="134"/>
      </rPr>
      <t>公里，清淤排碱渠</t>
    </r>
    <r>
      <rPr>
        <sz val="20"/>
        <color theme="1"/>
        <rFont val="宋体"/>
        <charset val="134"/>
      </rPr>
      <t>≥</t>
    </r>
    <r>
      <rPr>
        <sz val="20"/>
        <color theme="1"/>
        <rFont val="Times New Roman"/>
        <charset val="134"/>
      </rPr>
      <t>2.650</t>
    </r>
    <r>
      <rPr>
        <sz val="20"/>
        <color theme="1"/>
        <rFont val="方正仿宋简体"/>
        <charset val="134"/>
      </rPr>
      <t>公里</t>
    </r>
    <r>
      <rPr>
        <sz val="20"/>
        <color theme="1"/>
        <rFont val="Times New Roman"/>
        <charset val="134"/>
      </rPr>
      <t>,</t>
    </r>
    <r>
      <rPr>
        <sz val="20"/>
        <color theme="1"/>
        <rFont val="方正仿宋简体"/>
        <charset val="134"/>
      </rPr>
      <t>新建防渗渠</t>
    </r>
    <r>
      <rPr>
        <sz val="20"/>
        <color theme="1"/>
        <rFont val="宋体"/>
        <charset val="134"/>
      </rPr>
      <t>≥</t>
    </r>
    <r>
      <rPr>
        <sz val="20"/>
        <color theme="1"/>
        <rFont val="Times New Roman"/>
        <charset val="134"/>
      </rPr>
      <t>2.092</t>
    </r>
    <r>
      <rPr>
        <sz val="20"/>
        <color theme="1"/>
        <rFont val="方正仿宋简体"/>
        <charset val="134"/>
      </rPr>
      <t>公里；项目验收合格率</t>
    </r>
    <r>
      <rPr>
        <sz val="20"/>
        <color theme="1"/>
        <rFont val="Times New Roman"/>
        <charset val="134"/>
      </rPr>
      <t>=100%</t>
    </r>
    <r>
      <rPr>
        <sz val="20"/>
        <color theme="1"/>
        <rFont val="方正仿宋简体"/>
        <charset val="134"/>
      </rPr>
      <t>。</t>
    </r>
    <r>
      <rPr>
        <sz val="20"/>
        <color theme="1"/>
        <rFont val="Times New Roman"/>
        <charset val="134"/>
      </rPr>
      <t xml:space="preserve">
</t>
    </r>
    <r>
      <rPr>
        <sz val="20"/>
        <color theme="1"/>
        <rFont val="方正仿宋简体"/>
        <charset val="134"/>
      </rPr>
      <t>社会效益：受益耕地面积</t>
    </r>
    <r>
      <rPr>
        <sz val="20"/>
        <color theme="1"/>
        <rFont val="Times New Roman"/>
        <charset val="134"/>
      </rPr>
      <t>1500</t>
    </r>
    <r>
      <rPr>
        <sz val="20"/>
        <color theme="1"/>
        <rFont val="方正仿宋简体"/>
        <charset val="134"/>
      </rPr>
      <t>亩，通过项目的实施改善土地，降低地下水位，保护耕地和房屋受损。</t>
    </r>
    <r>
      <rPr>
        <sz val="20"/>
        <color theme="1"/>
        <rFont val="Times New Roman"/>
        <charset val="134"/>
      </rPr>
      <t xml:space="preserve">
</t>
    </r>
    <r>
      <rPr>
        <sz val="20"/>
        <color theme="1"/>
        <rFont val="方正仿宋简体"/>
        <charset val="134"/>
      </rPr>
      <t>经济效益：提高耕地作物产量，促进农民增收，工程实施可带动至少</t>
    </r>
    <r>
      <rPr>
        <sz val="20"/>
        <color theme="1"/>
        <rFont val="Times New Roman"/>
        <charset val="134"/>
      </rPr>
      <t>30</t>
    </r>
    <r>
      <rPr>
        <sz val="20"/>
        <color theme="1"/>
        <rFont val="方正仿宋简体"/>
        <charset val="134"/>
      </rPr>
      <t>名务工人员就业，人均收入</t>
    </r>
    <r>
      <rPr>
        <sz val="20"/>
        <color theme="1"/>
        <rFont val="Times New Roman"/>
        <charset val="134"/>
      </rPr>
      <t>2500</t>
    </r>
    <r>
      <rPr>
        <sz val="20"/>
        <color theme="1"/>
        <rFont val="方正仿宋简体"/>
        <charset val="134"/>
      </rPr>
      <t>元。</t>
    </r>
    <r>
      <rPr>
        <sz val="20"/>
        <color theme="1"/>
        <rFont val="Times New Roman"/>
        <charset val="134"/>
      </rPr>
      <t xml:space="preserve">
</t>
    </r>
    <r>
      <rPr>
        <sz val="20"/>
        <color theme="1"/>
        <rFont val="方正仿宋简体"/>
        <charset val="134"/>
      </rPr>
      <t>服务对象满意度：</t>
    </r>
    <r>
      <rPr>
        <sz val="20"/>
        <color theme="1"/>
        <rFont val="宋体"/>
        <charset val="134"/>
      </rPr>
      <t>≥</t>
    </r>
    <r>
      <rPr>
        <sz val="20"/>
        <color theme="1"/>
        <rFont val="Times New Roman"/>
        <charset val="134"/>
      </rPr>
      <t>95%</t>
    </r>
    <r>
      <rPr>
        <sz val="20"/>
        <color theme="1"/>
        <rFont val="方正仿宋简体"/>
        <charset val="134"/>
      </rPr>
      <t>。</t>
    </r>
  </si>
  <si>
    <r>
      <rPr>
        <b/>
        <sz val="22"/>
        <rFont val="方正小标宋简体"/>
        <charset val="134"/>
      </rPr>
      <t>二</t>
    </r>
  </si>
  <si>
    <r>
      <rPr>
        <b/>
        <sz val="22"/>
        <rFont val="方正小标宋简体"/>
        <charset val="134"/>
      </rPr>
      <t>就业项目</t>
    </r>
  </si>
  <si>
    <t>BCX004</t>
  </si>
  <si>
    <r>
      <rPr>
        <sz val="20"/>
        <rFont val="方正仿宋简体"/>
        <charset val="134"/>
      </rPr>
      <t>监测对象公益性岗位补贴项目</t>
    </r>
  </si>
  <si>
    <r>
      <rPr>
        <sz val="20"/>
        <rFont val="方正仿宋简体"/>
        <charset val="134"/>
      </rPr>
      <t>就业项目</t>
    </r>
  </si>
  <si>
    <r>
      <rPr>
        <sz val="20"/>
        <rFont val="方正仿宋简体"/>
        <charset val="134"/>
      </rPr>
      <t>公益性岗位</t>
    </r>
  </si>
  <si>
    <t>英吾斯塘乡、琼库尔恰克乡、色力布亚镇、恰尔巴格乡、巴楚镇</t>
  </si>
  <si>
    <r>
      <rPr>
        <b/>
        <sz val="20"/>
        <color theme="1"/>
        <rFont val="方正仿宋简体"/>
        <charset val="134"/>
      </rPr>
      <t>总投资：</t>
    </r>
    <r>
      <rPr>
        <sz val="20"/>
        <color theme="1"/>
        <rFont val="Times New Roman"/>
        <charset val="134"/>
      </rPr>
      <t>194.4</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对巴楚县</t>
    </r>
    <r>
      <rPr>
        <sz val="20"/>
        <color theme="1"/>
        <rFont val="Times New Roman"/>
        <charset val="134"/>
      </rPr>
      <t>100</t>
    </r>
    <r>
      <rPr>
        <sz val="20"/>
        <color theme="1"/>
        <rFont val="方正仿宋简体"/>
        <charset val="134"/>
      </rPr>
      <t>名监测对象开发公益性岗位，对公岗就业人员按照</t>
    </r>
    <r>
      <rPr>
        <sz val="20"/>
        <color theme="1"/>
        <rFont val="Times New Roman"/>
        <charset val="134"/>
      </rPr>
      <t>1620</t>
    </r>
    <r>
      <rPr>
        <sz val="20"/>
        <color theme="1"/>
        <rFont val="方正仿宋简体"/>
        <charset val="134"/>
      </rPr>
      <t>元</t>
    </r>
    <r>
      <rPr>
        <sz val="20"/>
        <color theme="1"/>
        <rFont val="Times New Roman"/>
        <charset val="134"/>
      </rPr>
      <t>/</t>
    </r>
    <r>
      <rPr>
        <sz val="20"/>
        <color theme="1"/>
        <rFont val="方正仿宋简体"/>
        <charset val="134"/>
      </rPr>
      <t>人</t>
    </r>
    <r>
      <rPr>
        <sz val="20"/>
        <color theme="1"/>
        <rFont val="Times New Roman"/>
        <charset val="134"/>
      </rPr>
      <t>/</t>
    </r>
    <r>
      <rPr>
        <sz val="20"/>
        <color theme="1"/>
        <rFont val="方正仿宋简体"/>
        <charset val="134"/>
      </rPr>
      <t>月的标准进行岗位补贴。</t>
    </r>
  </si>
  <si>
    <r>
      <rPr>
        <sz val="20"/>
        <rFont val="方正仿宋简体"/>
        <charset val="134"/>
      </rPr>
      <t>人</t>
    </r>
  </si>
  <si>
    <r>
      <rPr>
        <sz val="20"/>
        <rFont val="方正仿宋简体"/>
        <charset val="134"/>
      </rPr>
      <t>县人力资源和社会保障局</t>
    </r>
  </si>
  <si>
    <r>
      <rPr>
        <sz val="20"/>
        <rFont val="方正仿宋简体"/>
        <charset val="134"/>
      </rPr>
      <t>刘文全</t>
    </r>
  </si>
  <si>
    <r>
      <rPr>
        <sz val="20"/>
        <rFont val="方正仿宋简体"/>
        <charset val="134"/>
      </rPr>
      <t>发放补贴人数</t>
    </r>
    <r>
      <rPr>
        <sz val="20"/>
        <rFont val="宋体"/>
        <charset val="134"/>
      </rPr>
      <t>≥</t>
    </r>
    <r>
      <rPr>
        <sz val="20"/>
        <rFont val="Times New Roman"/>
        <charset val="134"/>
      </rPr>
      <t>100</t>
    </r>
    <r>
      <rPr>
        <sz val="20"/>
        <rFont val="方正仿宋简体"/>
        <charset val="134"/>
      </rPr>
      <t>人，补贴月份</t>
    </r>
    <r>
      <rPr>
        <sz val="20"/>
        <rFont val="Times New Roman"/>
        <charset val="134"/>
      </rPr>
      <t>=12</t>
    </r>
    <r>
      <rPr>
        <sz val="20"/>
        <rFont val="方正仿宋简体"/>
        <charset val="134"/>
      </rPr>
      <t>个月，享受公益性岗位补贴标准</t>
    </r>
    <r>
      <rPr>
        <sz val="20"/>
        <rFont val="宋体"/>
        <charset val="134"/>
      </rPr>
      <t>≤</t>
    </r>
    <r>
      <rPr>
        <sz val="20"/>
        <rFont val="Times New Roman"/>
        <charset val="134"/>
      </rPr>
      <t>1620</t>
    </r>
    <r>
      <rPr>
        <sz val="20"/>
        <rFont val="方正仿宋简体"/>
        <charset val="134"/>
      </rPr>
      <t>元</t>
    </r>
    <r>
      <rPr>
        <sz val="20"/>
        <rFont val="Times New Roman"/>
        <charset val="134"/>
      </rPr>
      <t>/</t>
    </r>
    <r>
      <rPr>
        <sz val="20"/>
        <rFont val="方正仿宋简体"/>
        <charset val="134"/>
      </rPr>
      <t>人</t>
    </r>
    <r>
      <rPr>
        <sz val="20"/>
        <rFont val="Times New Roman"/>
        <charset val="134"/>
      </rPr>
      <t>/</t>
    </r>
    <r>
      <rPr>
        <sz val="20"/>
        <rFont val="方正仿宋简体"/>
        <charset val="134"/>
      </rPr>
      <t>月。</t>
    </r>
    <r>
      <rPr>
        <sz val="20"/>
        <rFont val="Times New Roman"/>
        <charset val="134"/>
      </rPr>
      <t xml:space="preserve">
</t>
    </r>
    <r>
      <rPr>
        <sz val="20"/>
        <rFont val="方正仿宋简体"/>
        <charset val="134"/>
      </rPr>
      <t>经济效益：带动增加监测户全年总收入</t>
    </r>
    <r>
      <rPr>
        <sz val="20"/>
        <rFont val="宋体"/>
        <charset val="134"/>
      </rPr>
      <t>≥</t>
    </r>
    <r>
      <rPr>
        <sz val="20"/>
        <rFont val="Times New Roman"/>
        <charset val="134"/>
      </rPr>
      <t>194.4</t>
    </r>
    <r>
      <rPr>
        <sz val="20"/>
        <rFont val="方正仿宋简体"/>
        <charset val="134"/>
      </rPr>
      <t>万元。</t>
    </r>
    <r>
      <rPr>
        <sz val="20"/>
        <rFont val="Times New Roman"/>
        <charset val="134"/>
      </rPr>
      <t xml:space="preserve">
</t>
    </r>
    <r>
      <rPr>
        <sz val="20"/>
        <rFont val="方正仿宋简体"/>
        <charset val="134"/>
      </rPr>
      <t>社会效益：受益监测帮扶对象户数</t>
    </r>
    <r>
      <rPr>
        <sz val="20"/>
        <rFont val="宋体"/>
        <charset val="134"/>
      </rPr>
      <t>≥</t>
    </r>
    <r>
      <rPr>
        <sz val="20"/>
        <rFont val="Times New Roman"/>
        <charset val="134"/>
      </rPr>
      <t>95</t>
    </r>
    <r>
      <rPr>
        <sz val="20"/>
        <rFont val="方正仿宋简体"/>
        <charset val="134"/>
      </rPr>
      <t>户，带动监测帮扶对象就业人数</t>
    </r>
    <r>
      <rPr>
        <sz val="20"/>
        <rFont val="宋体"/>
        <charset val="134"/>
      </rPr>
      <t>≥</t>
    </r>
    <r>
      <rPr>
        <sz val="20"/>
        <rFont val="Times New Roman"/>
        <charset val="134"/>
      </rPr>
      <t>100</t>
    </r>
    <r>
      <rPr>
        <sz val="20"/>
        <rFont val="方正仿宋简体"/>
        <charset val="134"/>
      </rPr>
      <t>人，通过项目实施，增加就业人员家庭收入，促进稳定就业，持续巩固拓展脱贫攻坚成果，增强群众获得感和幸福感，促进社会和谐稳定。</t>
    </r>
  </si>
  <si>
    <t>BCX005</t>
  </si>
  <si>
    <r>
      <rPr>
        <sz val="20"/>
        <rFont val="方正仿宋简体"/>
        <charset val="134"/>
      </rPr>
      <t>外出务工脱贫劳动力（含监测帮扶对象）交通补助项目</t>
    </r>
  </si>
  <si>
    <r>
      <rPr>
        <sz val="20"/>
        <rFont val="方正仿宋简体"/>
        <charset val="134"/>
      </rPr>
      <t>交通费补助</t>
    </r>
  </si>
  <si>
    <r>
      <rPr>
        <sz val="20"/>
        <rFont val="方正仿宋简体"/>
        <charset val="134"/>
      </rPr>
      <t>巴楚县各乡镇</t>
    </r>
  </si>
  <si>
    <r>
      <rPr>
        <b/>
        <sz val="20"/>
        <rFont val="方正仿宋简体"/>
        <charset val="134"/>
      </rPr>
      <t>总投资：</t>
    </r>
    <r>
      <rPr>
        <sz val="20"/>
        <rFont val="Times New Roman"/>
        <charset val="134"/>
      </rPr>
      <t>592.08</t>
    </r>
    <r>
      <rPr>
        <sz val="20"/>
        <rFont val="方正仿宋简体"/>
        <charset val="134"/>
      </rPr>
      <t>万元</t>
    </r>
    <r>
      <rPr>
        <b/>
        <sz val="20"/>
        <rFont val="Times New Roman"/>
        <charset val="134"/>
      </rPr>
      <t xml:space="preserve">
</t>
    </r>
    <r>
      <rPr>
        <b/>
        <sz val="20"/>
        <rFont val="方正仿宋简体"/>
        <charset val="134"/>
      </rPr>
      <t>建设内容：</t>
    </r>
    <r>
      <rPr>
        <sz val="20"/>
        <rFont val="方正仿宋简体"/>
        <charset val="134"/>
      </rPr>
      <t>对转移到巴楚县以外就业</t>
    </r>
    <r>
      <rPr>
        <sz val="20"/>
        <rFont val="Times New Roman"/>
        <charset val="134"/>
      </rPr>
      <t>3</t>
    </r>
    <r>
      <rPr>
        <sz val="20"/>
        <rFont val="方正仿宋简体"/>
        <charset val="134"/>
      </rPr>
      <t>个月以上的脱贫户或监测对象给予一次性交通费补助，按照县外喀什地区以内（包括图木舒克市、克州）不超过</t>
    </r>
    <r>
      <rPr>
        <sz val="20"/>
        <rFont val="Times New Roman"/>
        <charset val="134"/>
      </rPr>
      <t>200</t>
    </r>
    <r>
      <rPr>
        <sz val="20"/>
        <rFont val="方正仿宋简体"/>
        <charset val="134"/>
      </rPr>
      <t>元</t>
    </r>
    <r>
      <rPr>
        <sz val="20"/>
        <rFont val="Times New Roman"/>
        <charset val="134"/>
      </rPr>
      <t>/</t>
    </r>
    <r>
      <rPr>
        <sz val="20"/>
        <rFont val="方正仿宋简体"/>
        <charset val="134"/>
      </rPr>
      <t>人的标准给予补贴、疆内不超过</t>
    </r>
    <r>
      <rPr>
        <sz val="20"/>
        <rFont val="Times New Roman"/>
        <charset val="134"/>
      </rPr>
      <t>1000</t>
    </r>
    <r>
      <rPr>
        <sz val="20"/>
        <rFont val="方正仿宋简体"/>
        <charset val="134"/>
      </rPr>
      <t>元</t>
    </r>
    <r>
      <rPr>
        <sz val="20"/>
        <rFont val="Times New Roman"/>
        <charset val="134"/>
      </rPr>
      <t>/</t>
    </r>
    <r>
      <rPr>
        <sz val="20"/>
        <rFont val="方正仿宋简体"/>
        <charset val="134"/>
      </rPr>
      <t>人的标准给予补贴（巴州、阿克苏地区、和田地区补贴</t>
    </r>
    <r>
      <rPr>
        <sz val="20"/>
        <rFont val="Times New Roman"/>
        <charset val="134"/>
      </rPr>
      <t>800</t>
    </r>
    <r>
      <rPr>
        <sz val="20"/>
        <rFont val="方正仿宋简体"/>
        <charset val="134"/>
      </rPr>
      <t>元</t>
    </r>
    <r>
      <rPr>
        <sz val="20"/>
        <rFont val="Times New Roman"/>
        <charset val="134"/>
      </rPr>
      <t>/</t>
    </r>
    <r>
      <rPr>
        <sz val="20"/>
        <rFont val="方正仿宋简体"/>
        <charset val="134"/>
      </rPr>
      <t>人，哈密市、吐鲁番市、乌鲁木齐市、昌吉州、克拉玛依市、博州、塔城地区、阿勒泰地区、伊犁州补贴</t>
    </r>
    <r>
      <rPr>
        <sz val="20"/>
        <rFont val="Times New Roman"/>
        <charset val="134"/>
      </rPr>
      <t>1000</t>
    </r>
    <r>
      <rPr>
        <sz val="20"/>
        <rFont val="方正仿宋简体"/>
        <charset val="134"/>
      </rPr>
      <t>元</t>
    </r>
    <r>
      <rPr>
        <sz val="20"/>
        <rFont val="Times New Roman"/>
        <charset val="134"/>
      </rPr>
      <t>/</t>
    </r>
    <r>
      <rPr>
        <sz val="20"/>
        <rFont val="方正仿宋简体"/>
        <charset val="134"/>
      </rPr>
      <t>人）、疆外各省市不超过</t>
    </r>
    <r>
      <rPr>
        <sz val="20"/>
        <rFont val="Times New Roman"/>
        <charset val="134"/>
      </rPr>
      <t>2000</t>
    </r>
    <r>
      <rPr>
        <sz val="20"/>
        <rFont val="方正仿宋简体"/>
        <charset val="134"/>
      </rPr>
      <t>元</t>
    </r>
    <r>
      <rPr>
        <sz val="20"/>
        <rFont val="Times New Roman"/>
        <charset val="134"/>
      </rPr>
      <t>/</t>
    </r>
    <r>
      <rPr>
        <sz val="20"/>
        <rFont val="方正仿宋简体"/>
        <charset val="134"/>
      </rPr>
      <t>人的标准给予补贴（甘肃省、青海省、陕西省、宁夏补贴</t>
    </r>
    <r>
      <rPr>
        <sz val="20"/>
        <rFont val="Times New Roman"/>
        <charset val="134"/>
      </rPr>
      <t>1800</t>
    </r>
    <r>
      <rPr>
        <sz val="20"/>
        <rFont val="方正仿宋简体"/>
        <charset val="134"/>
      </rPr>
      <t>元</t>
    </r>
    <r>
      <rPr>
        <sz val="20"/>
        <rFont val="Times New Roman"/>
        <charset val="134"/>
      </rPr>
      <t>/</t>
    </r>
    <r>
      <rPr>
        <sz val="20"/>
        <rFont val="方正仿宋简体"/>
        <charset val="134"/>
      </rPr>
      <t>人，其余各省均为</t>
    </r>
    <r>
      <rPr>
        <sz val="20"/>
        <rFont val="Times New Roman"/>
        <charset val="134"/>
      </rPr>
      <t>2000</t>
    </r>
    <r>
      <rPr>
        <sz val="20"/>
        <rFont val="方正仿宋简体"/>
        <charset val="134"/>
      </rPr>
      <t>元</t>
    </r>
    <r>
      <rPr>
        <sz val="20"/>
        <rFont val="Times New Roman"/>
        <charset val="134"/>
      </rPr>
      <t>/</t>
    </r>
    <r>
      <rPr>
        <sz val="20"/>
        <rFont val="方正仿宋简体"/>
        <charset val="134"/>
      </rPr>
      <t>人给予补贴）。</t>
    </r>
  </si>
  <si>
    <r>
      <rPr>
        <sz val="20"/>
        <rFont val="方正仿宋简体"/>
        <charset val="134"/>
      </rPr>
      <t>补助转移就业脱贫户（含监测帮扶对象）</t>
    </r>
    <r>
      <rPr>
        <sz val="20"/>
        <rFont val="宋体"/>
        <charset val="134"/>
      </rPr>
      <t>≥</t>
    </r>
    <r>
      <rPr>
        <sz val="20"/>
        <rFont val="Times New Roman"/>
        <charset val="134"/>
      </rPr>
      <t>6933</t>
    </r>
    <r>
      <rPr>
        <sz val="20"/>
        <rFont val="方正仿宋简体"/>
        <charset val="134"/>
      </rPr>
      <t>人，区外疆内补助标准</t>
    </r>
    <r>
      <rPr>
        <sz val="20"/>
        <rFont val="宋体"/>
        <charset val="134"/>
      </rPr>
      <t>≤</t>
    </r>
    <r>
      <rPr>
        <sz val="20"/>
        <rFont val="Times New Roman"/>
        <charset val="134"/>
      </rPr>
      <t>1000</t>
    </r>
    <r>
      <rPr>
        <sz val="20"/>
        <rFont val="方正仿宋简体"/>
        <charset val="134"/>
      </rPr>
      <t>元</t>
    </r>
    <r>
      <rPr>
        <sz val="20"/>
        <rFont val="Times New Roman"/>
        <charset val="134"/>
      </rPr>
      <t>/</t>
    </r>
    <r>
      <rPr>
        <sz val="20"/>
        <rFont val="方正仿宋简体"/>
        <charset val="134"/>
      </rPr>
      <t>次，疆外补助标准</t>
    </r>
    <r>
      <rPr>
        <sz val="20"/>
        <rFont val="宋体"/>
        <charset val="134"/>
      </rPr>
      <t>≤</t>
    </r>
    <r>
      <rPr>
        <sz val="20"/>
        <rFont val="Times New Roman"/>
        <charset val="134"/>
      </rPr>
      <t>2000</t>
    </r>
    <r>
      <rPr>
        <sz val="20"/>
        <rFont val="方正仿宋简体"/>
        <charset val="134"/>
      </rPr>
      <t>元</t>
    </r>
    <r>
      <rPr>
        <sz val="20"/>
        <rFont val="Times New Roman"/>
        <charset val="134"/>
      </rPr>
      <t>/</t>
    </r>
    <r>
      <rPr>
        <sz val="20"/>
        <rFont val="方正仿宋简体"/>
        <charset val="134"/>
      </rPr>
      <t>次。</t>
    </r>
    <r>
      <rPr>
        <sz val="20"/>
        <rFont val="Times New Roman"/>
        <charset val="134"/>
      </rPr>
      <t xml:space="preserve">
</t>
    </r>
    <r>
      <rPr>
        <sz val="20"/>
        <rFont val="方正仿宋简体"/>
        <charset val="134"/>
      </rPr>
      <t>经济效益：受益脱贫人口（含监测帮扶对象）</t>
    </r>
    <r>
      <rPr>
        <sz val="20"/>
        <rFont val="宋体"/>
        <charset val="134"/>
      </rPr>
      <t>≥</t>
    </r>
    <r>
      <rPr>
        <sz val="20"/>
        <rFont val="Times New Roman"/>
        <charset val="134"/>
      </rPr>
      <t>6933</t>
    </r>
    <r>
      <rPr>
        <sz val="20"/>
        <rFont val="方正仿宋简体"/>
        <charset val="134"/>
      </rPr>
      <t>人。</t>
    </r>
    <r>
      <rPr>
        <sz val="20"/>
        <rFont val="Times New Roman"/>
        <charset val="134"/>
      </rPr>
      <t xml:space="preserve">
</t>
    </r>
    <r>
      <rPr>
        <sz val="20"/>
        <rFont val="方正仿宋简体"/>
        <charset val="134"/>
      </rPr>
      <t>社会效益：为进一步鼓励外出就业增加收入，巩固拓展就业帮扶工作成果，预计受益人口</t>
    </r>
    <r>
      <rPr>
        <sz val="20"/>
        <rFont val="Times New Roman"/>
        <charset val="134"/>
      </rPr>
      <t>6933</t>
    </r>
    <r>
      <rPr>
        <sz val="20"/>
        <rFont val="方正仿宋简体"/>
        <charset val="134"/>
      </rPr>
      <t>人。</t>
    </r>
  </si>
  <si>
    <t>BCX006</t>
  </si>
  <si>
    <r>
      <rPr>
        <sz val="20"/>
        <rFont val="方正仿宋简体"/>
        <charset val="0"/>
      </rPr>
      <t>巴楚县</t>
    </r>
    <r>
      <rPr>
        <sz val="20"/>
        <rFont val="Times New Roman"/>
        <charset val="0"/>
      </rPr>
      <t>2024</t>
    </r>
    <r>
      <rPr>
        <sz val="20"/>
        <rFont val="方正仿宋简体"/>
        <charset val="0"/>
      </rPr>
      <t>年农村道路管护人员补助项目</t>
    </r>
  </si>
  <si>
    <t>巴楚县各乡镇</t>
  </si>
  <si>
    <r>
      <rPr>
        <b/>
        <sz val="20"/>
        <color theme="1"/>
        <rFont val="方正仿宋简体"/>
        <charset val="134"/>
      </rPr>
      <t>总投资：</t>
    </r>
    <r>
      <rPr>
        <sz val="20"/>
        <color theme="1"/>
        <rFont val="Times New Roman"/>
        <charset val="134"/>
      </rPr>
      <t>1423.2</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为巴楚县</t>
    </r>
    <r>
      <rPr>
        <sz val="20"/>
        <color theme="1"/>
        <rFont val="Times New Roman"/>
        <charset val="134"/>
      </rPr>
      <t>1186</t>
    </r>
    <r>
      <rPr>
        <sz val="20"/>
        <color theme="1"/>
        <rFont val="方正仿宋简体"/>
        <charset val="134"/>
      </rPr>
      <t>名脱贫人口或监测对象安排农村公路管护员公益性岗位，发放工资补助，每人每月</t>
    </r>
    <r>
      <rPr>
        <sz val="20"/>
        <color theme="1"/>
        <rFont val="Times New Roman"/>
        <charset val="134"/>
      </rPr>
      <t>1000</t>
    </r>
    <r>
      <rPr>
        <sz val="20"/>
        <color theme="1"/>
        <rFont val="方正仿宋简体"/>
        <charset val="134"/>
      </rPr>
      <t>元，解决脱贫人口或监测对象就业，促进农户增收。</t>
    </r>
  </si>
  <si>
    <r>
      <rPr>
        <sz val="20"/>
        <rFont val="方正仿宋简体"/>
        <charset val="134"/>
      </rPr>
      <t>县交通运输局</t>
    </r>
  </si>
  <si>
    <r>
      <rPr>
        <sz val="20"/>
        <rFont val="方正仿宋简体"/>
        <charset val="134"/>
      </rPr>
      <t>刘</t>
    </r>
    <r>
      <rPr>
        <sz val="20"/>
        <rFont val="Times New Roman"/>
        <charset val="134"/>
      </rPr>
      <t xml:space="preserve">  </t>
    </r>
    <r>
      <rPr>
        <sz val="20"/>
        <rFont val="方正仿宋简体"/>
        <charset val="134"/>
      </rPr>
      <t>鑫</t>
    </r>
  </si>
  <si>
    <r>
      <rPr>
        <sz val="20"/>
        <rFont val="方正仿宋简体"/>
        <charset val="134"/>
      </rPr>
      <t>补助农村公路管护员人数</t>
    </r>
    <r>
      <rPr>
        <sz val="20"/>
        <rFont val="宋体"/>
        <charset val="134"/>
      </rPr>
      <t>≥</t>
    </r>
    <r>
      <rPr>
        <sz val="20"/>
        <rFont val="Times New Roman"/>
        <charset val="134"/>
      </rPr>
      <t>1186</t>
    </r>
    <r>
      <rPr>
        <sz val="20"/>
        <rFont val="方正仿宋简体"/>
        <charset val="134"/>
      </rPr>
      <t>人，管护农村公路公里数</t>
    </r>
    <r>
      <rPr>
        <sz val="20"/>
        <rFont val="宋体"/>
        <charset val="134"/>
      </rPr>
      <t>≥</t>
    </r>
    <r>
      <rPr>
        <sz val="20"/>
        <rFont val="Times New Roman"/>
        <charset val="134"/>
      </rPr>
      <t>4050km</t>
    </r>
    <r>
      <rPr>
        <sz val="20"/>
        <rFont val="方正仿宋简体"/>
        <charset val="134"/>
      </rPr>
      <t>，管护员参加养护工作合格率</t>
    </r>
    <r>
      <rPr>
        <sz val="20"/>
        <rFont val="Times New Roman"/>
        <charset val="134"/>
      </rPr>
      <t>=100%</t>
    </r>
    <r>
      <rPr>
        <sz val="20"/>
        <rFont val="方正仿宋简体"/>
        <charset val="134"/>
      </rPr>
      <t>，管护人员补助标准</t>
    </r>
    <r>
      <rPr>
        <sz val="20"/>
        <rFont val="Times New Roman"/>
        <charset val="134"/>
      </rPr>
      <t>=1000</t>
    </r>
    <r>
      <rPr>
        <sz val="20"/>
        <rFont val="方正仿宋简体"/>
        <charset val="134"/>
      </rPr>
      <t>元，资金补助发放及时率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经济效益：带动增加脱贫人口（含监测帮扶对象）全年总收入</t>
    </r>
    <r>
      <rPr>
        <sz val="20"/>
        <rFont val="宋体"/>
        <charset val="134"/>
      </rPr>
      <t>≥</t>
    </r>
    <r>
      <rPr>
        <sz val="20"/>
        <rFont val="Times New Roman"/>
        <charset val="134"/>
      </rPr>
      <t>1423.2</t>
    </r>
    <r>
      <rPr>
        <sz val="20"/>
        <rFont val="方正仿宋简体"/>
        <charset val="134"/>
      </rPr>
      <t>万元。</t>
    </r>
    <r>
      <rPr>
        <sz val="20"/>
        <rFont val="Times New Roman"/>
        <charset val="134"/>
      </rPr>
      <t xml:space="preserve">
</t>
    </r>
    <r>
      <rPr>
        <sz val="20"/>
        <rFont val="方正仿宋简体"/>
        <charset val="134"/>
      </rPr>
      <t>社会效益：解决各乡镇就业岗位</t>
    </r>
    <r>
      <rPr>
        <sz val="20"/>
        <rFont val="宋体"/>
        <charset val="134"/>
      </rPr>
      <t>≥</t>
    </r>
    <r>
      <rPr>
        <sz val="20"/>
        <rFont val="Times New Roman"/>
        <charset val="134"/>
      </rPr>
      <t>1186</t>
    </r>
    <r>
      <rPr>
        <sz val="20"/>
        <rFont val="方正仿宋简体"/>
        <charset val="134"/>
      </rPr>
      <t>个，受益脱贫户（含监测帮扶对象）数</t>
    </r>
    <r>
      <rPr>
        <sz val="20"/>
        <rFont val="宋体"/>
        <charset val="134"/>
      </rPr>
      <t>≥</t>
    </r>
    <r>
      <rPr>
        <sz val="20"/>
        <rFont val="Times New Roman"/>
        <charset val="134"/>
      </rPr>
      <t>1173</t>
    </r>
    <r>
      <rPr>
        <sz val="20"/>
        <rFont val="方正仿宋简体"/>
        <charset val="134"/>
      </rPr>
      <t>户，加强和规范各村严格按照农村公路养护与管理开展日常工作，不断加大农村公路的养护管理力度，促进构建农村公路管养网络。</t>
    </r>
  </si>
  <si>
    <t>BCX007</t>
  </si>
  <si>
    <r>
      <rPr>
        <sz val="20"/>
        <rFont val="方正仿宋简体"/>
        <charset val="0"/>
      </rPr>
      <t>一次性吸纳就业奖补项目</t>
    </r>
  </si>
  <si>
    <r>
      <rPr>
        <sz val="20"/>
        <rFont val="方正仿宋简体"/>
        <charset val="134"/>
      </rPr>
      <t>生产奖补、劳务补助等</t>
    </r>
  </si>
  <si>
    <r>
      <rPr>
        <b/>
        <sz val="20"/>
        <color theme="1"/>
        <rFont val="方正仿宋简体"/>
        <charset val="134"/>
      </rPr>
      <t>总投资：</t>
    </r>
    <r>
      <rPr>
        <sz val="20"/>
        <color theme="1"/>
        <rFont val="Times New Roman"/>
        <charset val="134"/>
      </rPr>
      <t>24.7</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对吸纳我县脱贫人口、监测对象就业数量多、成效好的本地帮扶企业，按照每人</t>
    </r>
    <r>
      <rPr>
        <sz val="20"/>
        <color theme="1"/>
        <rFont val="Times New Roman"/>
        <charset val="134"/>
      </rPr>
      <t>500</t>
    </r>
    <r>
      <rPr>
        <sz val="20"/>
        <color theme="1"/>
        <rFont val="方正仿宋简体"/>
        <charset val="134"/>
      </rPr>
      <t>元标准给予一次性奖补。</t>
    </r>
  </si>
  <si>
    <t>人</t>
  </si>
  <si>
    <r>
      <rPr>
        <sz val="20"/>
        <rFont val="方正仿宋简体"/>
        <charset val="134"/>
      </rPr>
      <t>李冠军</t>
    </r>
  </si>
  <si>
    <r>
      <rPr>
        <sz val="20"/>
        <rFont val="方正仿宋简体"/>
        <charset val="134"/>
      </rPr>
      <t>补助企业个数</t>
    </r>
    <r>
      <rPr>
        <sz val="20"/>
        <rFont val="宋体"/>
        <charset val="134"/>
      </rPr>
      <t>≥</t>
    </r>
    <r>
      <rPr>
        <sz val="20"/>
        <rFont val="Times New Roman"/>
        <charset val="134"/>
      </rPr>
      <t>8</t>
    </r>
    <r>
      <rPr>
        <sz val="20"/>
        <rFont val="方正仿宋简体"/>
        <charset val="134"/>
      </rPr>
      <t>个，就业奖补标准</t>
    </r>
    <r>
      <rPr>
        <sz val="20"/>
        <rFont val="Times New Roman"/>
        <charset val="134"/>
      </rPr>
      <t>=494</t>
    </r>
    <r>
      <rPr>
        <sz val="20"/>
        <rFont val="方正仿宋简体"/>
        <charset val="134"/>
      </rPr>
      <t>元</t>
    </r>
    <r>
      <rPr>
        <sz val="20"/>
        <rFont val="Times New Roman"/>
        <charset val="134"/>
      </rPr>
      <t>/</t>
    </r>
    <r>
      <rPr>
        <sz val="20"/>
        <rFont val="方正仿宋简体"/>
        <charset val="134"/>
      </rPr>
      <t>人，补助对象认定准确率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经济效益：带动企业增加收入</t>
    </r>
    <r>
      <rPr>
        <sz val="20"/>
        <rFont val="宋体"/>
        <charset val="134"/>
      </rPr>
      <t>≥</t>
    </r>
    <r>
      <rPr>
        <sz val="20"/>
        <rFont val="Times New Roman"/>
        <charset val="134"/>
      </rPr>
      <t>30</t>
    </r>
    <r>
      <rPr>
        <sz val="20"/>
        <rFont val="方正仿宋简体"/>
        <charset val="134"/>
      </rPr>
      <t>万元。</t>
    </r>
    <r>
      <rPr>
        <sz val="20"/>
        <rFont val="Times New Roman"/>
        <charset val="134"/>
      </rPr>
      <t xml:space="preserve">
</t>
    </r>
    <r>
      <rPr>
        <sz val="20"/>
        <rFont val="方正仿宋简体"/>
        <charset val="134"/>
      </rPr>
      <t>社会效益：帮扶企业吸纳脱贫人口（含监测帮扶对象）</t>
    </r>
    <r>
      <rPr>
        <sz val="20"/>
        <rFont val="宋体"/>
        <charset val="134"/>
      </rPr>
      <t>≥</t>
    </r>
    <r>
      <rPr>
        <sz val="20"/>
        <rFont val="Times New Roman"/>
        <charset val="134"/>
      </rPr>
      <t>600</t>
    </r>
    <r>
      <rPr>
        <sz val="20"/>
        <rFont val="方正仿宋简体"/>
        <charset val="134"/>
      </rPr>
      <t>人，有效提高企业稳岗扩就业，持续保障当地企业稳岗增收，争取使受奖补人员满意度达到</t>
    </r>
    <r>
      <rPr>
        <sz val="20"/>
        <rFont val="Times New Roman"/>
        <charset val="134"/>
      </rPr>
      <t>95%</t>
    </r>
    <r>
      <rPr>
        <sz val="20"/>
        <rFont val="方正仿宋简体"/>
        <charset val="134"/>
      </rPr>
      <t>以上。</t>
    </r>
  </si>
  <si>
    <t>BCX008</t>
  </si>
  <si>
    <r>
      <rPr>
        <sz val="20"/>
        <rFont val="方正仿宋简体"/>
        <charset val="0"/>
      </rPr>
      <t>乡村临时性公益岗位补助项目</t>
    </r>
  </si>
  <si>
    <r>
      <rPr>
        <b/>
        <sz val="20"/>
        <color theme="1"/>
        <rFont val="方正仿宋简体"/>
        <charset val="0"/>
      </rPr>
      <t>总投资：</t>
    </r>
    <r>
      <rPr>
        <sz val="20"/>
        <color theme="1"/>
        <rFont val="Times New Roman"/>
        <charset val="0"/>
      </rPr>
      <t>291.6</t>
    </r>
    <r>
      <rPr>
        <sz val="20"/>
        <color theme="1"/>
        <rFont val="方正仿宋简体"/>
        <charset val="0"/>
      </rPr>
      <t>万元</t>
    </r>
    <r>
      <rPr>
        <sz val="20"/>
        <color theme="1"/>
        <rFont val="Times New Roman"/>
        <charset val="0"/>
      </rPr>
      <t xml:space="preserve">
</t>
    </r>
    <r>
      <rPr>
        <b/>
        <sz val="20"/>
        <color theme="1"/>
        <rFont val="方正仿宋简体"/>
        <charset val="0"/>
      </rPr>
      <t>建设内容：</t>
    </r>
    <r>
      <rPr>
        <sz val="20"/>
        <color theme="1"/>
        <rFont val="方正仿宋简体"/>
        <charset val="0"/>
      </rPr>
      <t>对我县</t>
    </r>
    <r>
      <rPr>
        <sz val="20"/>
        <color theme="1"/>
        <rFont val="Times New Roman"/>
        <charset val="0"/>
      </rPr>
      <t>11</t>
    </r>
    <r>
      <rPr>
        <sz val="20"/>
        <color theme="1"/>
        <rFont val="方正仿宋简体"/>
        <charset val="0"/>
      </rPr>
      <t>个乡镇返乡在乡脱贫人口或监测对象家庭劳动力因不确定因素导致无法外出务工人员，开发乡村临时公益性岗位</t>
    </r>
    <r>
      <rPr>
        <sz val="20"/>
        <color theme="1"/>
        <rFont val="Times New Roman"/>
        <charset val="0"/>
      </rPr>
      <t>300</t>
    </r>
    <r>
      <rPr>
        <sz val="20"/>
        <color theme="1"/>
        <rFont val="方正仿宋简体"/>
        <charset val="0"/>
      </rPr>
      <t>个，安置</t>
    </r>
    <r>
      <rPr>
        <sz val="20"/>
        <color theme="1"/>
        <rFont val="Times New Roman"/>
        <charset val="0"/>
      </rPr>
      <t>300</t>
    </r>
    <r>
      <rPr>
        <sz val="20"/>
        <color theme="1"/>
        <rFont val="方正仿宋简体"/>
        <charset val="0"/>
      </rPr>
      <t>人就业，每个岗位每月补贴</t>
    </r>
    <r>
      <rPr>
        <sz val="20"/>
        <color theme="1"/>
        <rFont val="Times New Roman"/>
        <charset val="0"/>
      </rPr>
      <t>1620</t>
    </r>
    <r>
      <rPr>
        <sz val="20"/>
        <color theme="1"/>
        <rFont val="方正仿宋简体"/>
        <charset val="0"/>
      </rPr>
      <t>元，在岗时间最长不超过</t>
    </r>
    <r>
      <rPr>
        <sz val="20"/>
        <color theme="1"/>
        <rFont val="Times New Roman"/>
        <charset val="0"/>
      </rPr>
      <t>6</t>
    </r>
    <r>
      <rPr>
        <sz val="20"/>
        <color theme="1"/>
        <rFont val="方正仿宋简体"/>
        <charset val="0"/>
      </rPr>
      <t>个月，持续巩固提高脱贫人口或监测对象收入。</t>
    </r>
  </si>
  <si>
    <t>各乡镇</t>
  </si>
  <si>
    <r>
      <rPr>
        <sz val="20"/>
        <rFont val="方正仿宋简体"/>
        <charset val="134"/>
      </rPr>
      <t>李冠军，各乡镇党委书记</t>
    </r>
  </si>
  <si>
    <r>
      <rPr>
        <sz val="20"/>
        <rFont val="方正仿宋简体"/>
        <charset val="134"/>
      </rPr>
      <t>发放岗位人数</t>
    </r>
    <r>
      <rPr>
        <sz val="20"/>
        <rFont val="宋体"/>
        <charset val="134"/>
      </rPr>
      <t>≥</t>
    </r>
    <r>
      <rPr>
        <sz val="20"/>
        <rFont val="Times New Roman"/>
        <charset val="134"/>
      </rPr>
      <t>300</t>
    </r>
    <r>
      <rPr>
        <sz val="20"/>
        <rFont val="方正仿宋简体"/>
        <charset val="134"/>
      </rPr>
      <t>人，发放标准达标率</t>
    </r>
    <r>
      <rPr>
        <sz val="20"/>
        <rFont val="Times New Roman"/>
        <charset val="134"/>
      </rPr>
      <t>=100%</t>
    </r>
    <r>
      <rPr>
        <sz val="20"/>
        <rFont val="方正仿宋简体"/>
        <charset val="134"/>
      </rPr>
      <t>，发放月数</t>
    </r>
    <r>
      <rPr>
        <sz val="20"/>
        <rFont val="宋体"/>
        <charset val="134"/>
      </rPr>
      <t>≤</t>
    </r>
    <r>
      <rPr>
        <sz val="20"/>
        <rFont val="Times New Roman"/>
        <charset val="134"/>
      </rPr>
      <t>6</t>
    </r>
    <r>
      <rPr>
        <sz val="20"/>
        <rFont val="方正仿宋简体"/>
        <charset val="134"/>
      </rPr>
      <t>个月，享受公益性岗位补贴标准</t>
    </r>
    <r>
      <rPr>
        <sz val="20"/>
        <rFont val="Times New Roman"/>
        <charset val="134"/>
      </rPr>
      <t>=1620</t>
    </r>
    <r>
      <rPr>
        <sz val="20"/>
        <rFont val="方正仿宋简体"/>
        <charset val="134"/>
      </rPr>
      <t>元。</t>
    </r>
    <r>
      <rPr>
        <sz val="20"/>
        <rFont val="Times New Roman"/>
        <charset val="134"/>
      </rPr>
      <t xml:space="preserve">
</t>
    </r>
    <r>
      <rPr>
        <sz val="20"/>
        <rFont val="方正仿宋简体"/>
        <charset val="134"/>
      </rPr>
      <t>经济效益：带动增加脱贫户及监测户全年总收入</t>
    </r>
    <r>
      <rPr>
        <sz val="20"/>
        <rFont val="宋体"/>
        <charset val="134"/>
      </rPr>
      <t>≥</t>
    </r>
    <r>
      <rPr>
        <sz val="20"/>
        <rFont val="Times New Roman"/>
        <charset val="134"/>
      </rPr>
      <t>291.6</t>
    </r>
    <r>
      <rPr>
        <sz val="20"/>
        <rFont val="方正仿宋简体"/>
        <charset val="134"/>
      </rPr>
      <t>万元。</t>
    </r>
    <r>
      <rPr>
        <sz val="20"/>
        <rFont val="Times New Roman"/>
        <charset val="134"/>
      </rPr>
      <t xml:space="preserve">
</t>
    </r>
    <r>
      <rPr>
        <sz val="20"/>
        <rFont val="方正仿宋简体"/>
        <charset val="134"/>
      </rPr>
      <t>社会效益：受益脱贫户（含监测帮扶对象）数</t>
    </r>
    <r>
      <rPr>
        <sz val="20"/>
        <rFont val="宋体"/>
        <charset val="134"/>
      </rPr>
      <t>≥</t>
    </r>
    <r>
      <rPr>
        <sz val="20"/>
        <rFont val="Times New Roman"/>
        <charset val="134"/>
      </rPr>
      <t>297</t>
    </r>
    <r>
      <rPr>
        <sz val="20"/>
        <rFont val="方正仿宋简体"/>
        <charset val="134"/>
      </rPr>
      <t>户，带动脱贫户（含监测帮扶对象）就业人数</t>
    </r>
    <r>
      <rPr>
        <sz val="20"/>
        <rFont val="宋体"/>
        <charset val="134"/>
      </rPr>
      <t>≥</t>
    </r>
    <r>
      <rPr>
        <sz val="20"/>
        <rFont val="Times New Roman"/>
        <charset val="134"/>
      </rPr>
      <t>300</t>
    </r>
    <r>
      <rPr>
        <sz val="20"/>
        <rFont val="方正仿宋简体"/>
        <charset val="134"/>
      </rPr>
      <t>人，通过项目实施，增加就业人员家庭收入，促进稳定就业，持续巩固拓展脱贫攻坚成果，增强群众获得感和幸福感。</t>
    </r>
  </si>
  <si>
    <t>BCX089</t>
  </si>
  <si>
    <r>
      <rPr>
        <sz val="20"/>
        <rFont val="方正仿宋简体"/>
        <charset val="134"/>
      </rPr>
      <t>脱贫人口或监测对象公益性岗位补贴项目</t>
    </r>
  </si>
  <si>
    <r>
      <rPr>
        <b/>
        <sz val="20"/>
        <color theme="1"/>
        <rFont val="方正仿宋简体"/>
        <charset val="0"/>
      </rPr>
      <t>总投资：</t>
    </r>
    <r>
      <rPr>
        <sz val="20"/>
        <color theme="1"/>
        <rFont val="Times New Roman"/>
        <charset val="0"/>
      </rPr>
      <t>1902.204</t>
    </r>
    <r>
      <rPr>
        <sz val="20"/>
        <color theme="1"/>
        <rFont val="方正仿宋简体"/>
        <charset val="0"/>
      </rPr>
      <t>万元</t>
    </r>
    <r>
      <rPr>
        <sz val="20"/>
        <color theme="1"/>
        <rFont val="Times New Roman"/>
        <charset val="0"/>
      </rPr>
      <t xml:space="preserve">
</t>
    </r>
    <r>
      <rPr>
        <b/>
        <sz val="20"/>
        <color theme="1"/>
        <rFont val="方正仿宋简体"/>
        <charset val="0"/>
      </rPr>
      <t>建设内容：</t>
    </r>
    <r>
      <rPr>
        <sz val="20"/>
        <color theme="1"/>
        <rFont val="方正仿宋简体"/>
        <charset val="0"/>
      </rPr>
      <t>为巴楚县</t>
    </r>
    <r>
      <rPr>
        <sz val="20"/>
        <color theme="1"/>
        <rFont val="Times New Roman"/>
        <charset val="0"/>
      </rPr>
      <t>1957</t>
    </r>
    <r>
      <rPr>
        <sz val="20"/>
        <color theme="1"/>
        <rFont val="方正仿宋简体"/>
        <charset val="0"/>
      </rPr>
      <t>名脱贫人口或监测对象安排公益性岗位，发放岗位补贴，每人每月</t>
    </r>
    <r>
      <rPr>
        <sz val="20"/>
        <color theme="1"/>
        <rFont val="Times New Roman"/>
        <charset val="0"/>
      </rPr>
      <t>1620</t>
    </r>
    <r>
      <rPr>
        <sz val="20"/>
        <color theme="1"/>
        <rFont val="方正仿宋简体"/>
        <charset val="0"/>
      </rPr>
      <t>元，解决脱贫人口或监测对象就业，促进农户增收。</t>
    </r>
  </si>
  <si>
    <r>
      <rPr>
        <sz val="20"/>
        <rFont val="方正仿宋简体"/>
        <charset val="134"/>
      </rPr>
      <t>发放岗位人数</t>
    </r>
    <r>
      <rPr>
        <sz val="20"/>
        <rFont val="宋体"/>
        <charset val="134"/>
      </rPr>
      <t>≥</t>
    </r>
    <r>
      <rPr>
        <sz val="20"/>
        <rFont val="Times New Roman"/>
        <charset val="134"/>
      </rPr>
      <t>1957</t>
    </r>
    <r>
      <rPr>
        <sz val="20"/>
        <rFont val="方正仿宋简体"/>
        <charset val="134"/>
      </rPr>
      <t>人，发放标准达标率</t>
    </r>
    <r>
      <rPr>
        <sz val="20"/>
        <rFont val="Times New Roman"/>
        <charset val="134"/>
      </rPr>
      <t>=100%</t>
    </r>
    <r>
      <rPr>
        <sz val="20"/>
        <rFont val="方正仿宋简体"/>
        <charset val="134"/>
      </rPr>
      <t>，享受公益性岗位补贴标准</t>
    </r>
    <r>
      <rPr>
        <sz val="20"/>
        <rFont val="Times New Roman"/>
        <charset val="134"/>
      </rPr>
      <t>=1620</t>
    </r>
    <r>
      <rPr>
        <sz val="20"/>
        <rFont val="方正仿宋简体"/>
        <charset val="134"/>
      </rPr>
      <t>元。</t>
    </r>
    <r>
      <rPr>
        <sz val="20"/>
        <rFont val="Times New Roman"/>
        <charset val="134"/>
      </rPr>
      <t xml:space="preserve">
</t>
    </r>
    <r>
      <rPr>
        <sz val="20"/>
        <rFont val="方正仿宋简体"/>
        <charset val="134"/>
      </rPr>
      <t>经济效益：带动增加脱贫户及监测户全年总收入</t>
    </r>
    <r>
      <rPr>
        <sz val="20"/>
        <rFont val="宋体"/>
        <charset val="134"/>
      </rPr>
      <t>≥</t>
    </r>
    <r>
      <rPr>
        <sz val="20"/>
        <rFont val="Times New Roman"/>
        <charset val="134"/>
      </rPr>
      <t>1751.706</t>
    </r>
    <r>
      <rPr>
        <sz val="20"/>
        <rFont val="方正仿宋简体"/>
        <charset val="134"/>
      </rPr>
      <t>万元。</t>
    </r>
    <r>
      <rPr>
        <sz val="20"/>
        <rFont val="Times New Roman"/>
        <charset val="134"/>
      </rPr>
      <t xml:space="preserve">
</t>
    </r>
    <r>
      <rPr>
        <sz val="20"/>
        <rFont val="方正仿宋简体"/>
        <charset val="134"/>
      </rPr>
      <t>社会效益：带动脱贫户（含监测帮扶对象）就业人数</t>
    </r>
    <r>
      <rPr>
        <sz val="20"/>
        <rFont val="宋体"/>
        <charset val="134"/>
      </rPr>
      <t>≥</t>
    </r>
    <r>
      <rPr>
        <sz val="20"/>
        <rFont val="Times New Roman"/>
        <charset val="134"/>
      </rPr>
      <t>1957</t>
    </r>
    <r>
      <rPr>
        <sz val="20"/>
        <rFont val="方正仿宋简体"/>
        <charset val="134"/>
      </rPr>
      <t>人，通过项目实施，增加就业人员家庭收入，促进稳定就业，持续巩固拓展脱贫攻坚成果，增强群众获得感和幸福感。</t>
    </r>
  </si>
  <si>
    <r>
      <rPr>
        <b/>
        <sz val="22"/>
        <rFont val="方正小标宋简体"/>
        <charset val="134"/>
      </rPr>
      <t>三</t>
    </r>
  </si>
  <si>
    <r>
      <rPr>
        <b/>
        <sz val="22"/>
        <rFont val="方正小标宋简体"/>
        <charset val="134"/>
      </rPr>
      <t>乡村建设行动</t>
    </r>
  </si>
  <si>
    <t>BCX009</t>
  </si>
  <si>
    <r>
      <rPr>
        <sz val="20"/>
        <rFont val="方正仿宋简体"/>
        <charset val="134"/>
      </rPr>
      <t>巴楚县</t>
    </r>
    <r>
      <rPr>
        <sz val="20"/>
        <rFont val="Times New Roman"/>
        <charset val="134"/>
      </rPr>
      <t>2024</t>
    </r>
    <r>
      <rPr>
        <sz val="20"/>
        <rFont val="方正仿宋简体"/>
        <charset val="134"/>
      </rPr>
      <t>年煤改电入户改造补助项目</t>
    </r>
  </si>
  <si>
    <r>
      <rPr>
        <sz val="20"/>
        <rFont val="方正仿宋简体"/>
        <charset val="134"/>
      </rPr>
      <t>乡村建设行动</t>
    </r>
  </si>
  <si>
    <r>
      <rPr>
        <sz val="20"/>
        <rFont val="方正仿宋简体"/>
        <charset val="134"/>
      </rPr>
      <t>农村清洁能源设施建设</t>
    </r>
  </si>
  <si>
    <r>
      <rPr>
        <sz val="18"/>
        <color theme="1"/>
        <rFont val="方正仿宋简体"/>
        <charset val="134"/>
      </rPr>
      <t>阿瓦提镇</t>
    </r>
    <r>
      <rPr>
        <sz val="18"/>
        <color theme="1"/>
        <rFont val="Times New Roman"/>
        <charset val="134"/>
      </rPr>
      <t>1</t>
    </r>
    <r>
      <rPr>
        <sz val="18"/>
        <color theme="1"/>
        <rFont val="方正仿宋简体"/>
        <charset val="134"/>
      </rPr>
      <t>村、</t>
    </r>
    <r>
      <rPr>
        <sz val="18"/>
        <color theme="1"/>
        <rFont val="Times New Roman"/>
        <charset val="134"/>
      </rPr>
      <t>7</t>
    </r>
    <r>
      <rPr>
        <sz val="18"/>
        <color theme="1"/>
        <rFont val="方正仿宋简体"/>
        <charset val="134"/>
      </rPr>
      <t>村、</t>
    </r>
    <r>
      <rPr>
        <sz val="18"/>
        <color theme="1"/>
        <rFont val="Times New Roman"/>
        <charset val="134"/>
      </rPr>
      <t>1</t>
    </r>
    <r>
      <rPr>
        <sz val="18"/>
        <color theme="1"/>
        <rFont val="方正仿宋简体"/>
        <charset val="134"/>
      </rPr>
      <t>社区、</t>
    </r>
    <r>
      <rPr>
        <sz val="18"/>
        <color theme="1"/>
        <rFont val="Times New Roman"/>
        <charset val="134"/>
      </rPr>
      <t>2</t>
    </r>
    <r>
      <rPr>
        <sz val="18"/>
        <color theme="1"/>
        <rFont val="方正仿宋简体"/>
        <charset val="134"/>
      </rPr>
      <t>社区；英吾斯塘乡</t>
    </r>
    <r>
      <rPr>
        <sz val="18"/>
        <color theme="1"/>
        <rFont val="Times New Roman"/>
        <charset val="134"/>
      </rPr>
      <t>3</t>
    </r>
    <r>
      <rPr>
        <sz val="18"/>
        <color theme="1"/>
        <rFont val="方正仿宋简体"/>
        <charset val="134"/>
      </rPr>
      <t>村、</t>
    </r>
    <r>
      <rPr>
        <sz val="18"/>
        <color theme="1"/>
        <rFont val="Times New Roman"/>
        <charset val="134"/>
      </rPr>
      <t>4</t>
    </r>
    <r>
      <rPr>
        <sz val="18"/>
        <color theme="1"/>
        <rFont val="方正仿宋简体"/>
        <charset val="134"/>
      </rPr>
      <t>村、</t>
    </r>
    <r>
      <rPr>
        <sz val="18"/>
        <color theme="1"/>
        <rFont val="Times New Roman"/>
        <charset val="134"/>
      </rPr>
      <t>6</t>
    </r>
    <r>
      <rPr>
        <sz val="18"/>
        <color theme="1"/>
        <rFont val="方正仿宋简体"/>
        <charset val="134"/>
      </rPr>
      <t>村、</t>
    </r>
    <r>
      <rPr>
        <sz val="18"/>
        <color theme="1"/>
        <rFont val="Times New Roman"/>
        <charset val="134"/>
      </rPr>
      <t>11</t>
    </r>
    <r>
      <rPr>
        <sz val="18"/>
        <color theme="1"/>
        <rFont val="方正仿宋简体"/>
        <charset val="134"/>
      </rPr>
      <t>村、</t>
    </r>
    <r>
      <rPr>
        <sz val="18"/>
        <color theme="1"/>
        <rFont val="Times New Roman"/>
        <charset val="134"/>
      </rPr>
      <t>12</t>
    </r>
    <r>
      <rPr>
        <sz val="18"/>
        <color theme="1"/>
        <rFont val="方正仿宋简体"/>
        <charset val="134"/>
      </rPr>
      <t>村、</t>
    </r>
    <r>
      <rPr>
        <sz val="18"/>
        <color theme="1"/>
        <rFont val="Times New Roman"/>
        <charset val="134"/>
      </rPr>
      <t>16</t>
    </r>
    <r>
      <rPr>
        <sz val="18"/>
        <color theme="1"/>
        <rFont val="方正仿宋简体"/>
        <charset val="134"/>
      </rPr>
      <t>村、</t>
    </r>
    <r>
      <rPr>
        <sz val="18"/>
        <color theme="1"/>
        <rFont val="Times New Roman"/>
        <charset val="134"/>
      </rPr>
      <t>18</t>
    </r>
    <r>
      <rPr>
        <sz val="18"/>
        <color theme="1"/>
        <rFont val="方正仿宋简体"/>
        <charset val="134"/>
      </rPr>
      <t>村、</t>
    </r>
    <r>
      <rPr>
        <sz val="18"/>
        <color theme="1"/>
        <rFont val="Times New Roman"/>
        <charset val="134"/>
      </rPr>
      <t>20</t>
    </r>
    <r>
      <rPr>
        <sz val="18"/>
        <color theme="1"/>
        <rFont val="方正仿宋简体"/>
        <charset val="134"/>
      </rPr>
      <t>村；琼库尔恰克乡</t>
    </r>
    <r>
      <rPr>
        <sz val="18"/>
        <color theme="1"/>
        <rFont val="Times New Roman"/>
        <charset val="134"/>
      </rPr>
      <t>9</t>
    </r>
    <r>
      <rPr>
        <sz val="18"/>
        <color theme="1"/>
        <rFont val="方正仿宋简体"/>
        <charset val="134"/>
      </rPr>
      <t>村、</t>
    </r>
    <r>
      <rPr>
        <sz val="18"/>
        <color theme="1"/>
        <rFont val="Times New Roman"/>
        <charset val="134"/>
      </rPr>
      <t>10</t>
    </r>
    <r>
      <rPr>
        <sz val="18"/>
        <color theme="1"/>
        <rFont val="方正仿宋简体"/>
        <charset val="134"/>
      </rPr>
      <t>村、</t>
    </r>
    <r>
      <rPr>
        <sz val="18"/>
        <color theme="1"/>
        <rFont val="Times New Roman"/>
        <charset val="134"/>
      </rPr>
      <t>12</t>
    </r>
    <r>
      <rPr>
        <sz val="18"/>
        <color theme="1"/>
        <rFont val="方正仿宋简体"/>
        <charset val="134"/>
      </rPr>
      <t>村、</t>
    </r>
    <r>
      <rPr>
        <sz val="18"/>
        <color theme="1"/>
        <rFont val="Times New Roman"/>
        <charset val="134"/>
      </rPr>
      <t>16</t>
    </r>
    <r>
      <rPr>
        <sz val="18"/>
        <color theme="1"/>
        <rFont val="方正仿宋简体"/>
        <charset val="134"/>
      </rPr>
      <t>村、</t>
    </r>
    <r>
      <rPr>
        <sz val="18"/>
        <color theme="1"/>
        <rFont val="Times New Roman"/>
        <charset val="134"/>
      </rPr>
      <t>20</t>
    </r>
    <r>
      <rPr>
        <sz val="18"/>
        <color theme="1"/>
        <rFont val="方正仿宋简体"/>
        <charset val="134"/>
      </rPr>
      <t>村、</t>
    </r>
    <r>
      <rPr>
        <sz val="18"/>
        <color theme="1"/>
        <rFont val="Times New Roman"/>
        <charset val="134"/>
      </rPr>
      <t>24</t>
    </r>
    <r>
      <rPr>
        <sz val="18"/>
        <color theme="1"/>
        <rFont val="方正仿宋简体"/>
        <charset val="134"/>
      </rPr>
      <t>村、</t>
    </r>
    <r>
      <rPr>
        <sz val="18"/>
        <color theme="1"/>
        <rFont val="Times New Roman"/>
        <charset val="134"/>
      </rPr>
      <t>25</t>
    </r>
    <r>
      <rPr>
        <sz val="18"/>
        <color theme="1"/>
        <rFont val="方正仿宋简体"/>
        <charset val="134"/>
      </rPr>
      <t>村、</t>
    </r>
    <r>
      <rPr>
        <sz val="18"/>
        <color theme="1"/>
        <rFont val="Times New Roman"/>
        <charset val="134"/>
      </rPr>
      <t>28</t>
    </r>
    <r>
      <rPr>
        <sz val="18"/>
        <color theme="1"/>
        <rFont val="方正仿宋简体"/>
        <charset val="134"/>
      </rPr>
      <t>村；色力布亚镇</t>
    </r>
    <r>
      <rPr>
        <sz val="18"/>
        <color theme="1"/>
        <rFont val="Times New Roman"/>
        <charset val="134"/>
      </rPr>
      <t>3</t>
    </r>
    <r>
      <rPr>
        <sz val="18"/>
        <color theme="1"/>
        <rFont val="方正仿宋简体"/>
        <charset val="134"/>
      </rPr>
      <t>村、</t>
    </r>
    <r>
      <rPr>
        <sz val="18"/>
        <color theme="1"/>
        <rFont val="Times New Roman"/>
        <charset val="134"/>
      </rPr>
      <t>4</t>
    </r>
    <r>
      <rPr>
        <sz val="18"/>
        <color theme="1"/>
        <rFont val="方正仿宋简体"/>
        <charset val="134"/>
      </rPr>
      <t>村、</t>
    </r>
    <r>
      <rPr>
        <sz val="18"/>
        <color theme="1"/>
        <rFont val="Times New Roman"/>
        <charset val="134"/>
      </rPr>
      <t>7</t>
    </r>
    <r>
      <rPr>
        <sz val="18"/>
        <color theme="1"/>
        <rFont val="方正仿宋简体"/>
        <charset val="134"/>
      </rPr>
      <t>村、</t>
    </r>
    <r>
      <rPr>
        <sz val="18"/>
        <color theme="1"/>
        <rFont val="Times New Roman"/>
        <charset val="134"/>
      </rPr>
      <t>8</t>
    </r>
    <r>
      <rPr>
        <sz val="18"/>
        <color theme="1"/>
        <rFont val="方正仿宋简体"/>
        <charset val="134"/>
      </rPr>
      <t>村、</t>
    </r>
    <r>
      <rPr>
        <sz val="18"/>
        <color theme="1"/>
        <rFont val="Times New Roman"/>
        <charset val="134"/>
      </rPr>
      <t>9</t>
    </r>
    <r>
      <rPr>
        <sz val="18"/>
        <color theme="1"/>
        <rFont val="方正仿宋简体"/>
        <charset val="134"/>
      </rPr>
      <t>村、</t>
    </r>
    <r>
      <rPr>
        <sz val="18"/>
        <color theme="1"/>
        <rFont val="Times New Roman"/>
        <charset val="134"/>
      </rPr>
      <t>10</t>
    </r>
    <r>
      <rPr>
        <sz val="18"/>
        <color theme="1"/>
        <rFont val="方正仿宋简体"/>
        <charset val="134"/>
      </rPr>
      <t>村、</t>
    </r>
    <r>
      <rPr>
        <sz val="18"/>
        <color theme="1"/>
        <rFont val="Times New Roman"/>
        <charset val="134"/>
      </rPr>
      <t>12</t>
    </r>
    <r>
      <rPr>
        <sz val="18"/>
        <color theme="1"/>
        <rFont val="方正仿宋简体"/>
        <charset val="134"/>
      </rPr>
      <t>村、</t>
    </r>
    <r>
      <rPr>
        <sz val="18"/>
        <color theme="1"/>
        <rFont val="Times New Roman"/>
        <charset val="134"/>
      </rPr>
      <t>15</t>
    </r>
    <r>
      <rPr>
        <sz val="18"/>
        <color theme="1"/>
        <rFont val="方正仿宋简体"/>
        <charset val="134"/>
      </rPr>
      <t>村、</t>
    </r>
    <r>
      <rPr>
        <sz val="18"/>
        <color theme="1"/>
        <rFont val="Times New Roman"/>
        <charset val="134"/>
      </rPr>
      <t>17</t>
    </r>
    <r>
      <rPr>
        <sz val="18"/>
        <color theme="1"/>
        <rFont val="方正仿宋简体"/>
        <charset val="134"/>
      </rPr>
      <t>村、</t>
    </r>
    <r>
      <rPr>
        <sz val="18"/>
        <color theme="1"/>
        <rFont val="Times New Roman"/>
        <charset val="134"/>
      </rPr>
      <t>19</t>
    </r>
    <r>
      <rPr>
        <sz val="18"/>
        <color theme="1"/>
        <rFont val="方正仿宋简体"/>
        <charset val="134"/>
      </rPr>
      <t>村、</t>
    </r>
    <r>
      <rPr>
        <sz val="18"/>
        <color theme="1"/>
        <rFont val="Times New Roman"/>
        <charset val="134"/>
      </rPr>
      <t>20</t>
    </r>
    <r>
      <rPr>
        <sz val="18"/>
        <color theme="1"/>
        <rFont val="方正仿宋简体"/>
        <charset val="134"/>
      </rPr>
      <t>村、</t>
    </r>
    <r>
      <rPr>
        <sz val="18"/>
        <color theme="1"/>
        <rFont val="Times New Roman"/>
        <charset val="134"/>
      </rPr>
      <t>1</t>
    </r>
    <r>
      <rPr>
        <sz val="18"/>
        <color theme="1"/>
        <rFont val="方正仿宋简体"/>
        <charset val="134"/>
      </rPr>
      <t>社区、</t>
    </r>
    <r>
      <rPr>
        <sz val="18"/>
        <color theme="1"/>
        <rFont val="Times New Roman"/>
        <charset val="134"/>
      </rPr>
      <t>2</t>
    </r>
    <r>
      <rPr>
        <sz val="18"/>
        <color theme="1"/>
        <rFont val="方正仿宋简体"/>
        <charset val="134"/>
      </rPr>
      <t>社区、</t>
    </r>
    <r>
      <rPr>
        <sz val="18"/>
        <color theme="1"/>
        <rFont val="Times New Roman"/>
        <charset val="134"/>
      </rPr>
      <t>4</t>
    </r>
    <r>
      <rPr>
        <sz val="18"/>
        <color theme="1"/>
        <rFont val="方正仿宋简体"/>
        <charset val="134"/>
      </rPr>
      <t>社区、</t>
    </r>
    <r>
      <rPr>
        <sz val="18"/>
        <color theme="1"/>
        <rFont val="Times New Roman"/>
        <charset val="134"/>
      </rPr>
      <t>7</t>
    </r>
    <r>
      <rPr>
        <sz val="18"/>
        <color theme="1"/>
        <rFont val="方正仿宋简体"/>
        <charset val="134"/>
      </rPr>
      <t>社区；阿拉格尔乡</t>
    </r>
    <r>
      <rPr>
        <sz val="18"/>
        <color theme="1"/>
        <rFont val="Times New Roman"/>
        <charset val="134"/>
      </rPr>
      <t>3</t>
    </r>
    <r>
      <rPr>
        <sz val="18"/>
        <color theme="1"/>
        <rFont val="方正仿宋简体"/>
        <charset val="134"/>
      </rPr>
      <t>村、</t>
    </r>
    <r>
      <rPr>
        <sz val="18"/>
        <color theme="1"/>
        <rFont val="Times New Roman"/>
        <charset val="134"/>
      </rPr>
      <t>4</t>
    </r>
    <r>
      <rPr>
        <sz val="18"/>
        <color theme="1"/>
        <rFont val="方正仿宋简体"/>
        <charset val="134"/>
      </rPr>
      <t>村、</t>
    </r>
    <r>
      <rPr>
        <sz val="18"/>
        <color theme="1"/>
        <rFont val="Times New Roman"/>
        <charset val="134"/>
      </rPr>
      <t>5</t>
    </r>
    <r>
      <rPr>
        <sz val="18"/>
        <color theme="1"/>
        <rFont val="方正仿宋简体"/>
        <charset val="134"/>
      </rPr>
      <t>村、</t>
    </r>
    <r>
      <rPr>
        <sz val="18"/>
        <color theme="1"/>
        <rFont val="Times New Roman"/>
        <charset val="134"/>
      </rPr>
      <t>6</t>
    </r>
    <r>
      <rPr>
        <sz val="18"/>
        <color theme="1"/>
        <rFont val="方正仿宋简体"/>
        <charset val="134"/>
      </rPr>
      <t>村、</t>
    </r>
    <r>
      <rPr>
        <sz val="18"/>
        <color theme="1"/>
        <rFont val="Times New Roman"/>
        <charset val="134"/>
      </rPr>
      <t>7</t>
    </r>
    <r>
      <rPr>
        <sz val="18"/>
        <color theme="1"/>
        <rFont val="方正仿宋简体"/>
        <charset val="134"/>
      </rPr>
      <t>村、</t>
    </r>
    <r>
      <rPr>
        <sz val="18"/>
        <color theme="1"/>
        <rFont val="Times New Roman"/>
        <charset val="134"/>
      </rPr>
      <t>9</t>
    </r>
    <r>
      <rPr>
        <sz val="18"/>
        <color theme="1"/>
        <rFont val="方正仿宋简体"/>
        <charset val="134"/>
      </rPr>
      <t>村、</t>
    </r>
    <r>
      <rPr>
        <sz val="18"/>
        <color theme="1"/>
        <rFont val="Times New Roman"/>
        <charset val="134"/>
      </rPr>
      <t>10</t>
    </r>
    <r>
      <rPr>
        <sz val="18"/>
        <color theme="1"/>
        <rFont val="方正仿宋简体"/>
        <charset val="134"/>
      </rPr>
      <t>村、</t>
    </r>
    <r>
      <rPr>
        <sz val="18"/>
        <color theme="1"/>
        <rFont val="Times New Roman"/>
        <charset val="134"/>
      </rPr>
      <t>11</t>
    </r>
    <r>
      <rPr>
        <sz val="18"/>
        <color theme="1"/>
        <rFont val="方正仿宋简体"/>
        <charset val="134"/>
      </rPr>
      <t>村、</t>
    </r>
    <r>
      <rPr>
        <sz val="18"/>
        <color theme="1"/>
        <rFont val="Times New Roman"/>
        <charset val="134"/>
      </rPr>
      <t>12</t>
    </r>
    <r>
      <rPr>
        <sz val="18"/>
        <color theme="1"/>
        <rFont val="方正仿宋简体"/>
        <charset val="134"/>
      </rPr>
      <t>村、</t>
    </r>
    <r>
      <rPr>
        <sz val="18"/>
        <color theme="1"/>
        <rFont val="Times New Roman"/>
        <charset val="134"/>
      </rPr>
      <t>13</t>
    </r>
    <r>
      <rPr>
        <sz val="18"/>
        <color theme="1"/>
        <rFont val="方正仿宋简体"/>
        <charset val="134"/>
      </rPr>
      <t>村、</t>
    </r>
    <r>
      <rPr>
        <sz val="18"/>
        <color theme="1"/>
        <rFont val="Times New Roman"/>
        <charset val="134"/>
      </rPr>
      <t>14</t>
    </r>
    <r>
      <rPr>
        <sz val="18"/>
        <color theme="1"/>
        <rFont val="方正仿宋简体"/>
        <charset val="134"/>
      </rPr>
      <t>村、</t>
    </r>
    <r>
      <rPr>
        <sz val="18"/>
        <color theme="1"/>
        <rFont val="Times New Roman"/>
        <charset val="134"/>
      </rPr>
      <t>15</t>
    </r>
    <r>
      <rPr>
        <sz val="18"/>
        <color theme="1"/>
        <rFont val="方正仿宋简体"/>
        <charset val="134"/>
      </rPr>
      <t>村、</t>
    </r>
    <r>
      <rPr>
        <sz val="18"/>
        <color theme="1"/>
        <rFont val="Times New Roman"/>
        <charset val="134"/>
      </rPr>
      <t>16</t>
    </r>
    <r>
      <rPr>
        <sz val="18"/>
        <color theme="1"/>
        <rFont val="方正仿宋简体"/>
        <charset val="134"/>
      </rPr>
      <t>村、</t>
    </r>
    <r>
      <rPr>
        <sz val="18"/>
        <color theme="1"/>
        <rFont val="Times New Roman"/>
        <charset val="134"/>
      </rPr>
      <t>18</t>
    </r>
    <r>
      <rPr>
        <sz val="18"/>
        <color theme="1"/>
        <rFont val="方正仿宋简体"/>
        <charset val="134"/>
      </rPr>
      <t>村、</t>
    </r>
    <r>
      <rPr>
        <sz val="18"/>
        <color theme="1"/>
        <rFont val="Times New Roman"/>
        <charset val="134"/>
      </rPr>
      <t>19</t>
    </r>
    <r>
      <rPr>
        <sz val="18"/>
        <color theme="1"/>
        <rFont val="方正仿宋简体"/>
        <charset val="134"/>
      </rPr>
      <t>村；阿克萨克马热勒乡</t>
    </r>
    <r>
      <rPr>
        <sz val="18"/>
        <color theme="1"/>
        <rFont val="Times New Roman"/>
        <charset val="134"/>
      </rPr>
      <t>1</t>
    </r>
    <r>
      <rPr>
        <sz val="18"/>
        <color theme="1"/>
        <rFont val="方正仿宋简体"/>
        <charset val="134"/>
      </rPr>
      <t>村、</t>
    </r>
    <r>
      <rPr>
        <sz val="18"/>
        <color theme="1"/>
        <rFont val="Times New Roman"/>
        <charset val="134"/>
      </rPr>
      <t>3</t>
    </r>
    <r>
      <rPr>
        <sz val="18"/>
        <color theme="1"/>
        <rFont val="方正仿宋简体"/>
        <charset val="134"/>
      </rPr>
      <t>村、</t>
    </r>
    <r>
      <rPr>
        <sz val="18"/>
        <color theme="1"/>
        <rFont val="Times New Roman"/>
        <charset val="134"/>
      </rPr>
      <t>5</t>
    </r>
    <r>
      <rPr>
        <sz val="18"/>
        <color theme="1"/>
        <rFont val="方正仿宋简体"/>
        <charset val="134"/>
      </rPr>
      <t>村、</t>
    </r>
    <r>
      <rPr>
        <sz val="18"/>
        <color theme="1"/>
        <rFont val="Times New Roman"/>
        <charset val="134"/>
      </rPr>
      <t>7</t>
    </r>
    <r>
      <rPr>
        <sz val="18"/>
        <color theme="1"/>
        <rFont val="方正仿宋简体"/>
        <charset val="134"/>
      </rPr>
      <t>村、</t>
    </r>
    <r>
      <rPr>
        <sz val="18"/>
        <color theme="1"/>
        <rFont val="Times New Roman"/>
        <charset val="134"/>
      </rPr>
      <t>8</t>
    </r>
    <r>
      <rPr>
        <sz val="18"/>
        <color theme="1"/>
        <rFont val="方正仿宋简体"/>
        <charset val="134"/>
      </rPr>
      <t>村、</t>
    </r>
    <r>
      <rPr>
        <sz val="18"/>
        <color theme="1"/>
        <rFont val="Times New Roman"/>
        <charset val="134"/>
      </rPr>
      <t>9</t>
    </r>
    <r>
      <rPr>
        <sz val="18"/>
        <color theme="1"/>
        <rFont val="方正仿宋简体"/>
        <charset val="134"/>
      </rPr>
      <t>村、</t>
    </r>
    <r>
      <rPr>
        <sz val="18"/>
        <color theme="1"/>
        <rFont val="Times New Roman"/>
        <charset val="134"/>
      </rPr>
      <t>11</t>
    </r>
    <r>
      <rPr>
        <sz val="18"/>
        <color theme="1"/>
        <rFont val="方正仿宋简体"/>
        <charset val="134"/>
      </rPr>
      <t>村、</t>
    </r>
    <r>
      <rPr>
        <sz val="18"/>
        <color theme="1"/>
        <rFont val="Times New Roman"/>
        <charset val="134"/>
      </rPr>
      <t>13</t>
    </r>
    <r>
      <rPr>
        <sz val="18"/>
        <color theme="1"/>
        <rFont val="方正仿宋简体"/>
        <charset val="134"/>
      </rPr>
      <t>村、</t>
    </r>
    <r>
      <rPr>
        <sz val="18"/>
        <color theme="1"/>
        <rFont val="Times New Roman"/>
        <charset val="134"/>
      </rPr>
      <t>20</t>
    </r>
    <r>
      <rPr>
        <sz val="18"/>
        <color theme="1"/>
        <rFont val="方正仿宋简体"/>
        <charset val="134"/>
      </rPr>
      <t>村、</t>
    </r>
    <r>
      <rPr>
        <sz val="18"/>
        <color theme="1"/>
        <rFont val="Times New Roman"/>
        <charset val="134"/>
      </rPr>
      <t>21</t>
    </r>
    <r>
      <rPr>
        <sz val="18"/>
        <color theme="1"/>
        <rFont val="方正仿宋简体"/>
        <charset val="134"/>
      </rPr>
      <t>村；夏马勒乡</t>
    </r>
    <r>
      <rPr>
        <sz val="18"/>
        <color theme="1"/>
        <rFont val="Times New Roman"/>
        <charset val="134"/>
      </rPr>
      <t>5</t>
    </r>
    <r>
      <rPr>
        <sz val="18"/>
        <color theme="1"/>
        <rFont val="方正仿宋简体"/>
        <charset val="134"/>
      </rPr>
      <t>村、</t>
    </r>
    <r>
      <rPr>
        <sz val="18"/>
        <color theme="1"/>
        <rFont val="Times New Roman"/>
        <charset val="134"/>
      </rPr>
      <t>7</t>
    </r>
    <r>
      <rPr>
        <sz val="18"/>
        <color theme="1"/>
        <rFont val="方正仿宋简体"/>
        <charset val="134"/>
      </rPr>
      <t>村、</t>
    </r>
    <r>
      <rPr>
        <sz val="18"/>
        <color theme="1"/>
        <rFont val="Times New Roman"/>
        <charset val="134"/>
      </rPr>
      <t>8</t>
    </r>
    <r>
      <rPr>
        <sz val="18"/>
        <color theme="1"/>
        <rFont val="方正仿宋简体"/>
        <charset val="134"/>
      </rPr>
      <t>村、</t>
    </r>
    <r>
      <rPr>
        <sz val="18"/>
        <color theme="1"/>
        <rFont val="Times New Roman"/>
        <charset val="134"/>
      </rPr>
      <t>9</t>
    </r>
    <r>
      <rPr>
        <sz val="18"/>
        <color theme="1"/>
        <rFont val="方正仿宋简体"/>
        <charset val="134"/>
      </rPr>
      <t>村；阿纳库勒乡</t>
    </r>
    <r>
      <rPr>
        <sz val="18"/>
        <color theme="1"/>
        <rFont val="Times New Roman"/>
        <charset val="134"/>
      </rPr>
      <t>7</t>
    </r>
    <r>
      <rPr>
        <sz val="18"/>
        <color theme="1"/>
        <rFont val="方正仿宋简体"/>
        <charset val="134"/>
      </rPr>
      <t>村、</t>
    </r>
    <r>
      <rPr>
        <sz val="18"/>
        <color theme="1"/>
        <rFont val="Times New Roman"/>
        <charset val="134"/>
      </rPr>
      <t>8</t>
    </r>
    <r>
      <rPr>
        <sz val="18"/>
        <color theme="1"/>
        <rFont val="方正仿宋简体"/>
        <charset val="134"/>
      </rPr>
      <t>村、</t>
    </r>
    <r>
      <rPr>
        <sz val="18"/>
        <color theme="1"/>
        <rFont val="Times New Roman"/>
        <charset val="134"/>
      </rPr>
      <t>9</t>
    </r>
    <r>
      <rPr>
        <sz val="18"/>
        <color theme="1"/>
        <rFont val="方正仿宋简体"/>
        <charset val="134"/>
      </rPr>
      <t>村、</t>
    </r>
    <r>
      <rPr>
        <sz val="18"/>
        <color theme="1"/>
        <rFont val="Times New Roman"/>
        <charset val="134"/>
      </rPr>
      <t>12</t>
    </r>
    <r>
      <rPr>
        <sz val="18"/>
        <color theme="1"/>
        <rFont val="方正仿宋简体"/>
        <charset val="134"/>
      </rPr>
      <t>村、</t>
    </r>
    <r>
      <rPr>
        <sz val="18"/>
        <color theme="1"/>
        <rFont val="Times New Roman"/>
        <charset val="134"/>
      </rPr>
      <t>15</t>
    </r>
    <r>
      <rPr>
        <sz val="18"/>
        <color theme="1"/>
        <rFont val="方正仿宋简体"/>
        <charset val="134"/>
      </rPr>
      <t>村；多来提巴格乡</t>
    </r>
    <r>
      <rPr>
        <sz val="18"/>
        <color theme="1"/>
        <rFont val="Times New Roman"/>
        <charset val="134"/>
      </rPr>
      <t>2</t>
    </r>
    <r>
      <rPr>
        <sz val="18"/>
        <color theme="1"/>
        <rFont val="方正仿宋简体"/>
        <charset val="134"/>
      </rPr>
      <t>村、</t>
    </r>
    <r>
      <rPr>
        <sz val="18"/>
        <color theme="1"/>
        <rFont val="Times New Roman"/>
        <charset val="134"/>
      </rPr>
      <t>7</t>
    </r>
    <r>
      <rPr>
        <sz val="18"/>
        <color theme="1"/>
        <rFont val="方正仿宋简体"/>
        <charset val="134"/>
      </rPr>
      <t>村、</t>
    </r>
    <r>
      <rPr>
        <sz val="18"/>
        <color theme="1"/>
        <rFont val="Times New Roman"/>
        <charset val="134"/>
      </rPr>
      <t>8</t>
    </r>
    <r>
      <rPr>
        <sz val="18"/>
        <color theme="1"/>
        <rFont val="方正仿宋简体"/>
        <charset val="134"/>
      </rPr>
      <t>村、</t>
    </r>
    <r>
      <rPr>
        <sz val="18"/>
        <color theme="1"/>
        <rFont val="Times New Roman"/>
        <charset val="134"/>
      </rPr>
      <t>10</t>
    </r>
    <r>
      <rPr>
        <sz val="18"/>
        <color theme="1"/>
        <rFont val="方正仿宋简体"/>
        <charset val="134"/>
      </rPr>
      <t>村、</t>
    </r>
    <r>
      <rPr>
        <sz val="18"/>
        <color theme="1"/>
        <rFont val="Times New Roman"/>
        <charset val="134"/>
      </rPr>
      <t>13</t>
    </r>
    <r>
      <rPr>
        <sz val="18"/>
        <color theme="1"/>
        <rFont val="方正仿宋简体"/>
        <charset val="134"/>
      </rPr>
      <t>村；恰尔巴格乡</t>
    </r>
    <r>
      <rPr>
        <sz val="18"/>
        <color theme="1"/>
        <rFont val="Times New Roman"/>
        <charset val="134"/>
      </rPr>
      <t>18</t>
    </r>
    <r>
      <rPr>
        <sz val="18"/>
        <color theme="1"/>
        <rFont val="方正仿宋简体"/>
        <charset val="134"/>
      </rPr>
      <t>村；巴楚镇赛克散村、托帕吾斯塘社区；夏马勒国有林管理局</t>
    </r>
  </si>
  <si>
    <r>
      <rPr>
        <b/>
        <sz val="20"/>
        <color theme="1"/>
        <rFont val="方正仿宋简体"/>
        <charset val="134"/>
      </rPr>
      <t>总投资：</t>
    </r>
    <r>
      <rPr>
        <sz val="20"/>
        <color theme="1"/>
        <rFont val="Times New Roman"/>
        <charset val="134"/>
      </rPr>
      <t>77.76</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计划为</t>
    </r>
    <r>
      <rPr>
        <sz val="20"/>
        <color theme="1"/>
        <rFont val="Times New Roman"/>
        <charset val="134"/>
      </rPr>
      <t>864</t>
    </r>
    <r>
      <rPr>
        <sz val="20"/>
        <color theme="1"/>
        <rFont val="方正仿宋简体"/>
        <charset val="134"/>
      </rPr>
      <t>户脱贫户或监测对象进行煤改电设备采购进行补助，每户按照</t>
    </r>
    <r>
      <rPr>
        <sz val="20"/>
        <color theme="1"/>
        <rFont val="Times New Roman"/>
        <charset val="134"/>
      </rPr>
      <t>50</t>
    </r>
    <r>
      <rPr>
        <sz val="20"/>
        <color theme="1"/>
        <rFont val="宋体"/>
        <charset val="134"/>
      </rPr>
      <t>㎡</t>
    </r>
    <r>
      <rPr>
        <sz val="20"/>
        <color theme="1"/>
        <rFont val="方正仿宋简体"/>
        <charset val="134"/>
      </rPr>
      <t>，不高于</t>
    </r>
    <r>
      <rPr>
        <sz val="20"/>
        <color theme="1"/>
        <rFont val="Times New Roman"/>
        <charset val="134"/>
      </rPr>
      <t>4</t>
    </r>
    <r>
      <rPr>
        <sz val="20"/>
        <color theme="1"/>
        <rFont val="方正仿宋简体"/>
        <charset val="134"/>
      </rPr>
      <t>千瓦的标准进行改造建设，每户补助</t>
    </r>
    <r>
      <rPr>
        <sz val="20"/>
        <color theme="1"/>
        <rFont val="Times New Roman"/>
        <charset val="134"/>
      </rPr>
      <t>900</t>
    </r>
    <r>
      <rPr>
        <sz val="20"/>
        <color theme="1"/>
        <rFont val="方正仿宋简体"/>
        <charset val="134"/>
      </rPr>
      <t>元，改变传统取暖，减少污染排放。</t>
    </r>
  </si>
  <si>
    <r>
      <rPr>
        <sz val="20"/>
        <rFont val="方正仿宋简体"/>
        <charset val="134"/>
      </rPr>
      <t>户</t>
    </r>
  </si>
  <si>
    <r>
      <rPr>
        <sz val="20"/>
        <rFont val="方正仿宋简体"/>
        <charset val="134"/>
      </rPr>
      <t>县住房和城乡建设局</t>
    </r>
  </si>
  <si>
    <r>
      <rPr>
        <sz val="20"/>
        <rFont val="方正仿宋简体"/>
        <charset val="134"/>
      </rPr>
      <t>何彬龙</t>
    </r>
  </si>
  <si>
    <r>
      <rPr>
        <sz val="20"/>
        <rFont val="方正仿宋简体"/>
        <charset val="134"/>
      </rPr>
      <t>户均补助电采暖面积</t>
    </r>
    <r>
      <rPr>
        <sz val="20"/>
        <rFont val="Times New Roman"/>
        <charset val="134"/>
      </rPr>
      <t>=50</t>
    </r>
    <r>
      <rPr>
        <sz val="20"/>
        <rFont val="方正仿宋简体"/>
        <charset val="134"/>
      </rPr>
      <t>平方米，户均补助标准</t>
    </r>
    <r>
      <rPr>
        <sz val="20"/>
        <rFont val="宋体"/>
        <charset val="134"/>
      </rPr>
      <t>≤</t>
    </r>
    <r>
      <rPr>
        <sz val="20"/>
        <rFont val="Times New Roman"/>
        <charset val="134"/>
      </rPr>
      <t>900</t>
    </r>
    <r>
      <rPr>
        <sz val="20"/>
        <rFont val="方正仿宋简体"/>
        <charset val="134"/>
      </rPr>
      <t>元，项目验收合格率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社会效益：受益脱贫户（含监测帮扶对象）户数</t>
    </r>
    <r>
      <rPr>
        <sz val="20"/>
        <rFont val="宋体"/>
        <charset val="134"/>
      </rPr>
      <t>≥</t>
    </r>
    <r>
      <rPr>
        <sz val="20"/>
        <rFont val="Times New Roman"/>
        <charset val="134"/>
      </rPr>
      <t>864</t>
    </r>
    <r>
      <rPr>
        <sz val="20"/>
        <rFont val="方正仿宋简体"/>
        <charset val="134"/>
      </rPr>
      <t>户，通过本项目的实施，节省脱贫户（含监测帮扶对象）生活开支，有效提高农村居民生活质量，持续改善乡村整体环境。</t>
    </r>
  </si>
  <si>
    <t>BCX012</t>
  </si>
  <si>
    <r>
      <rPr>
        <sz val="20"/>
        <rFont val="方正仿宋简体"/>
        <charset val="134"/>
      </rPr>
      <t>巴楚县</t>
    </r>
    <r>
      <rPr>
        <sz val="20"/>
        <rFont val="Times New Roman"/>
        <charset val="134"/>
      </rPr>
      <t>2024</t>
    </r>
    <r>
      <rPr>
        <sz val="20"/>
        <rFont val="方正仿宋简体"/>
        <charset val="134"/>
      </rPr>
      <t>年度村庄规划编制项目</t>
    </r>
  </si>
  <si>
    <r>
      <rPr>
        <sz val="20"/>
        <rFont val="方正仿宋简体"/>
        <charset val="134"/>
      </rPr>
      <t>村庄规划编制（含修编）补助</t>
    </r>
  </si>
  <si>
    <r>
      <rPr>
        <sz val="20"/>
        <color theme="1"/>
        <rFont val="方正仿宋简体"/>
        <charset val="134"/>
      </rPr>
      <t>阿瓦提镇</t>
    </r>
    <r>
      <rPr>
        <sz val="20"/>
        <color theme="1"/>
        <rFont val="Times New Roman"/>
        <charset val="134"/>
      </rPr>
      <t>4</t>
    </r>
    <r>
      <rPr>
        <sz val="20"/>
        <color theme="1"/>
        <rFont val="方正仿宋简体"/>
        <charset val="134"/>
      </rPr>
      <t>村、</t>
    </r>
    <r>
      <rPr>
        <sz val="20"/>
        <color theme="1"/>
        <rFont val="Times New Roman"/>
        <charset val="134"/>
      </rPr>
      <t>8</t>
    </r>
    <r>
      <rPr>
        <sz val="20"/>
        <color theme="1"/>
        <rFont val="方正仿宋简体"/>
        <charset val="134"/>
      </rPr>
      <t>村；英吾斯塘乡</t>
    </r>
    <r>
      <rPr>
        <sz val="20"/>
        <color theme="1"/>
        <rFont val="Times New Roman"/>
        <charset val="134"/>
      </rPr>
      <t>2</t>
    </r>
    <r>
      <rPr>
        <sz val="20"/>
        <color theme="1"/>
        <rFont val="方正仿宋简体"/>
        <charset val="134"/>
      </rPr>
      <t>村、</t>
    </r>
    <r>
      <rPr>
        <sz val="20"/>
        <color theme="1"/>
        <rFont val="Times New Roman"/>
        <charset val="134"/>
      </rPr>
      <t>7</t>
    </r>
    <r>
      <rPr>
        <sz val="20"/>
        <color theme="1"/>
        <rFont val="方正仿宋简体"/>
        <charset val="134"/>
      </rPr>
      <t>村；琼库尔恰克乡</t>
    </r>
    <r>
      <rPr>
        <sz val="20"/>
        <color theme="1"/>
        <rFont val="Times New Roman"/>
        <charset val="134"/>
      </rPr>
      <t>6</t>
    </r>
    <r>
      <rPr>
        <sz val="20"/>
        <color theme="1"/>
        <rFont val="方正仿宋简体"/>
        <charset val="134"/>
      </rPr>
      <t>村、</t>
    </r>
    <r>
      <rPr>
        <sz val="20"/>
        <color theme="1"/>
        <rFont val="Times New Roman"/>
        <charset val="134"/>
      </rPr>
      <t>16</t>
    </r>
    <r>
      <rPr>
        <sz val="20"/>
        <color theme="1"/>
        <rFont val="方正仿宋简体"/>
        <charset val="134"/>
      </rPr>
      <t>村；色力布亚镇</t>
    </r>
    <r>
      <rPr>
        <sz val="20"/>
        <color theme="1"/>
        <rFont val="Times New Roman"/>
        <charset val="134"/>
      </rPr>
      <t>15</t>
    </r>
    <r>
      <rPr>
        <sz val="20"/>
        <color theme="1"/>
        <rFont val="方正仿宋简体"/>
        <charset val="134"/>
      </rPr>
      <t>村、</t>
    </r>
    <r>
      <rPr>
        <sz val="20"/>
        <color theme="1"/>
        <rFont val="Times New Roman"/>
        <charset val="134"/>
      </rPr>
      <t>16</t>
    </r>
    <r>
      <rPr>
        <sz val="20"/>
        <color theme="1"/>
        <rFont val="方正仿宋简体"/>
        <charset val="134"/>
      </rPr>
      <t>村；阿拉格尔乡</t>
    </r>
    <r>
      <rPr>
        <sz val="20"/>
        <color theme="1"/>
        <rFont val="Times New Roman"/>
        <charset val="134"/>
      </rPr>
      <t>2</t>
    </r>
    <r>
      <rPr>
        <sz val="20"/>
        <color theme="1"/>
        <rFont val="方正仿宋简体"/>
        <charset val="134"/>
      </rPr>
      <t>村、</t>
    </r>
    <r>
      <rPr>
        <sz val="20"/>
        <color theme="1"/>
        <rFont val="Times New Roman"/>
        <charset val="134"/>
      </rPr>
      <t>18</t>
    </r>
    <r>
      <rPr>
        <sz val="20"/>
        <color theme="1"/>
        <rFont val="方正仿宋简体"/>
        <charset val="134"/>
      </rPr>
      <t>村；阿克萨克马热勒乡</t>
    </r>
    <r>
      <rPr>
        <sz val="20"/>
        <color theme="1"/>
        <rFont val="Times New Roman"/>
        <charset val="134"/>
      </rPr>
      <t>3</t>
    </r>
    <r>
      <rPr>
        <sz val="20"/>
        <color theme="1"/>
        <rFont val="方正仿宋简体"/>
        <charset val="134"/>
      </rPr>
      <t>村、</t>
    </r>
    <r>
      <rPr>
        <sz val="20"/>
        <color theme="1"/>
        <rFont val="Times New Roman"/>
        <charset val="134"/>
      </rPr>
      <t>9</t>
    </r>
    <r>
      <rPr>
        <sz val="20"/>
        <color theme="1"/>
        <rFont val="方正仿宋简体"/>
        <charset val="134"/>
      </rPr>
      <t>村、</t>
    </r>
    <r>
      <rPr>
        <sz val="20"/>
        <color theme="1"/>
        <rFont val="Times New Roman"/>
        <charset val="134"/>
      </rPr>
      <t>10</t>
    </r>
    <r>
      <rPr>
        <sz val="20"/>
        <color theme="1"/>
        <rFont val="方正仿宋简体"/>
        <charset val="134"/>
      </rPr>
      <t>村、</t>
    </r>
    <r>
      <rPr>
        <sz val="20"/>
        <color theme="1"/>
        <rFont val="Times New Roman"/>
        <charset val="134"/>
      </rPr>
      <t>14</t>
    </r>
    <r>
      <rPr>
        <sz val="20"/>
        <color theme="1"/>
        <rFont val="方正仿宋简体"/>
        <charset val="134"/>
      </rPr>
      <t>村；夏马勒乡</t>
    </r>
    <r>
      <rPr>
        <sz val="20"/>
        <color theme="1"/>
        <rFont val="Times New Roman"/>
        <charset val="134"/>
      </rPr>
      <t>10</t>
    </r>
    <r>
      <rPr>
        <sz val="20"/>
        <color theme="1"/>
        <rFont val="方正仿宋简体"/>
        <charset val="134"/>
      </rPr>
      <t>村；阿纳库勒乡</t>
    </r>
    <r>
      <rPr>
        <sz val="20"/>
        <color theme="1"/>
        <rFont val="Times New Roman"/>
        <charset val="134"/>
      </rPr>
      <t>2</t>
    </r>
    <r>
      <rPr>
        <sz val="20"/>
        <color theme="1"/>
        <rFont val="方正仿宋简体"/>
        <charset val="134"/>
      </rPr>
      <t>村；多来提巴格乡</t>
    </r>
    <r>
      <rPr>
        <sz val="20"/>
        <color theme="1"/>
        <rFont val="Times New Roman"/>
        <charset val="134"/>
      </rPr>
      <t>6</t>
    </r>
    <r>
      <rPr>
        <sz val="20"/>
        <color theme="1"/>
        <rFont val="方正仿宋简体"/>
        <charset val="134"/>
      </rPr>
      <t>村、</t>
    </r>
    <r>
      <rPr>
        <sz val="20"/>
        <color theme="1"/>
        <rFont val="Times New Roman"/>
        <charset val="134"/>
      </rPr>
      <t>15</t>
    </r>
    <r>
      <rPr>
        <sz val="20"/>
        <color theme="1"/>
        <rFont val="方正仿宋简体"/>
        <charset val="134"/>
      </rPr>
      <t>村；恰尔巴格乡</t>
    </r>
    <r>
      <rPr>
        <sz val="20"/>
        <color theme="1"/>
        <rFont val="Times New Roman"/>
        <charset val="134"/>
      </rPr>
      <t>3</t>
    </r>
    <r>
      <rPr>
        <sz val="20"/>
        <color theme="1"/>
        <rFont val="方正仿宋简体"/>
        <charset val="134"/>
      </rPr>
      <t>村、</t>
    </r>
    <r>
      <rPr>
        <sz val="20"/>
        <color theme="1"/>
        <rFont val="Times New Roman"/>
        <charset val="134"/>
      </rPr>
      <t>11</t>
    </r>
    <r>
      <rPr>
        <sz val="20"/>
        <color theme="1"/>
        <rFont val="方正仿宋简体"/>
        <charset val="134"/>
      </rPr>
      <t>村、</t>
    </r>
    <r>
      <rPr>
        <sz val="20"/>
        <color theme="1"/>
        <rFont val="Times New Roman"/>
        <charset val="134"/>
      </rPr>
      <t>16</t>
    </r>
    <r>
      <rPr>
        <sz val="20"/>
        <color theme="1"/>
        <rFont val="方正仿宋简体"/>
        <charset val="134"/>
      </rPr>
      <t>村。</t>
    </r>
  </si>
  <si>
    <r>
      <rPr>
        <b/>
        <sz val="20"/>
        <color theme="1"/>
        <rFont val="方正仿宋简体"/>
        <charset val="134"/>
      </rPr>
      <t>总投资：</t>
    </r>
    <r>
      <rPr>
        <sz val="20"/>
        <color theme="1"/>
        <rFont val="Times New Roman"/>
        <charset val="134"/>
      </rPr>
      <t>252</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按照村域层面</t>
    </r>
    <r>
      <rPr>
        <sz val="20"/>
        <color theme="1"/>
        <rFont val="Times New Roman"/>
        <charset val="134"/>
      </rPr>
      <t>“</t>
    </r>
    <r>
      <rPr>
        <sz val="20"/>
        <color theme="1"/>
        <rFont val="方正仿宋简体"/>
        <charset val="134"/>
      </rPr>
      <t>多规合一</t>
    </r>
    <r>
      <rPr>
        <sz val="20"/>
        <color theme="1"/>
        <rFont val="Times New Roman"/>
        <charset val="134"/>
      </rPr>
      <t>”</t>
    </r>
    <r>
      <rPr>
        <sz val="20"/>
        <color theme="1"/>
        <rFont val="方正仿宋简体"/>
        <charset val="134"/>
      </rPr>
      <t>要求，完成</t>
    </r>
    <r>
      <rPr>
        <sz val="20"/>
        <color theme="1"/>
        <rFont val="Times New Roman"/>
        <charset val="134"/>
      </rPr>
      <t>21</t>
    </r>
    <r>
      <rPr>
        <sz val="20"/>
        <color theme="1"/>
        <rFont val="方正仿宋简体"/>
        <charset val="134"/>
      </rPr>
      <t>个村庄规划编制，每个村</t>
    </r>
    <r>
      <rPr>
        <sz val="20"/>
        <color theme="1"/>
        <rFont val="Times New Roman"/>
        <charset val="134"/>
      </rPr>
      <t>12</t>
    </r>
    <r>
      <rPr>
        <sz val="20"/>
        <color theme="1"/>
        <rFont val="方正仿宋简体"/>
        <charset val="134"/>
      </rPr>
      <t>万元。</t>
    </r>
  </si>
  <si>
    <r>
      <rPr>
        <sz val="20"/>
        <rFont val="方正仿宋简体"/>
        <charset val="134"/>
      </rPr>
      <t>个</t>
    </r>
  </si>
  <si>
    <r>
      <rPr>
        <sz val="20"/>
        <rFont val="方正仿宋简体"/>
        <charset val="134"/>
      </rPr>
      <t>县自然资源局</t>
    </r>
  </si>
  <si>
    <r>
      <rPr>
        <sz val="20"/>
        <rFont val="方正仿宋简体"/>
        <charset val="134"/>
      </rPr>
      <t>刘建军</t>
    </r>
  </si>
  <si>
    <r>
      <rPr>
        <sz val="20"/>
        <rFont val="方正仿宋简体"/>
        <charset val="0"/>
      </rPr>
      <t>编制实用性村庄规划数量</t>
    </r>
    <r>
      <rPr>
        <sz val="20"/>
        <rFont val="宋体"/>
        <charset val="0"/>
      </rPr>
      <t>≥</t>
    </r>
    <r>
      <rPr>
        <sz val="20"/>
        <rFont val="Times New Roman"/>
        <charset val="0"/>
      </rPr>
      <t>21</t>
    </r>
    <r>
      <rPr>
        <sz val="20"/>
        <rFont val="方正仿宋简体"/>
        <charset val="0"/>
      </rPr>
      <t>个，项目覆盖村庄数量</t>
    </r>
    <r>
      <rPr>
        <sz val="20"/>
        <rFont val="宋体"/>
        <charset val="0"/>
      </rPr>
      <t>≥</t>
    </r>
    <r>
      <rPr>
        <sz val="20"/>
        <rFont val="Times New Roman"/>
        <charset val="0"/>
      </rPr>
      <t>21</t>
    </r>
    <r>
      <rPr>
        <sz val="20"/>
        <rFont val="方正仿宋简体"/>
        <charset val="0"/>
      </rPr>
      <t>个，编制实用性村庄规划补助标准</t>
    </r>
    <r>
      <rPr>
        <sz val="20"/>
        <rFont val="宋体"/>
        <charset val="0"/>
      </rPr>
      <t>≤</t>
    </r>
    <r>
      <rPr>
        <sz val="20"/>
        <rFont val="Times New Roman"/>
        <charset val="0"/>
      </rPr>
      <t>12</t>
    </r>
    <r>
      <rPr>
        <sz val="20"/>
        <rFont val="方正仿宋简体"/>
        <charset val="0"/>
      </rPr>
      <t>万元</t>
    </r>
    <r>
      <rPr>
        <sz val="20"/>
        <rFont val="Times New Roman"/>
        <charset val="0"/>
      </rPr>
      <t>/</t>
    </r>
    <r>
      <rPr>
        <sz val="20"/>
        <rFont val="方正仿宋简体"/>
        <charset val="0"/>
      </rPr>
      <t>个，项目验收合格率</t>
    </r>
    <r>
      <rPr>
        <sz val="20"/>
        <rFont val="Times New Roman"/>
        <charset val="0"/>
      </rPr>
      <t>=100%</t>
    </r>
    <r>
      <rPr>
        <sz val="20"/>
        <rFont val="方正仿宋简体"/>
        <charset val="0"/>
      </rPr>
      <t>。</t>
    </r>
    <r>
      <rPr>
        <sz val="20"/>
        <rFont val="Times New Roman"/>
        <charset val="0"/>
      </rPr>
      <t xml:space="preserve">
</t>
    </r>
    <r>
      <rPr>
        <sz val="20"/>
        <rFont val="方正仿宋简体"/>
        <charset val="0"/>
      </rPr>
      <t>社会效益：通过本项目的实施，有效加强各类设施的风貌规划和引导，持续保障农业发展合理空间。</t>
    </r>
  </si>
  <si>
    <t>BCX017</t>
  </si>
  <si>
    <r>
      <rPr>
        <sz val="20"/>
        <rFont val="方正仿宋简体"/>
        <charset val="134"/>
      </rPr>
      <t>巴楚县多来提巴格乡</t>
    </r>
    <r>
      <rPr>
        <sz val="20"/>
        <rFont val="Times New Roman"/>
        <charset val="134"/>
      </rPr>
      <t>2024</t>
    </r>
    <r>
      <rPr>
        <sz val="20"/>
        <rFont val="方正仿宋简体"/>
        <charset val="134"/>
      </rPr>
      <t>年中央财政以工代赈项目</t>
    </r>
  </si>
  <si>
    <r>
      <rPr>
        <sz val="20"/>
        <rFont val="方正仿宋简体"/>
        <charset val="134"/>
      </rPr>
      <t>人居环境整治</t>
    </r>
  </si>
  <si>
    <r>
      <rPr>
        <sz val="20"/>
        <color theme="1"/>
        <rFont val="方正仿宋简体"/>
        <charset val="134"/>
      </rPr>
      <t>多来提巴格乡</t>
    </r>
    <r>
      <rPr>
        <sz val="20"/>
        <color theme="1"/>
        <rFont val="Times New Roman"/>
        <charset val="134"/>
      </rPr>
      <t>4</t>
    </r>
    <r>
      <rPr>
        <sz val="20"/>
        <color theme="1"/>
        <rFont val="方正仿宋简体"/>
        <charset val="134"/>
      </rPr>
      <t>村</t>
    </r>
  </si>
  <si>
    <r>
      <rPr>
        <b/>
        <sz val="20"/>
        <color theme="1"/>
        <rFont val="方正仿宋简体"/>
        <charset val="134"/>
      </rPr>
      <t>总投资：</t>
    </r>
    <r>
      <rPr>
        <sz val="20"/>
        <color theme="1"/>
        <rFont val="Times New Roman"/>
        <charset val="134"/>
      </rPr>
      <t>396</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地面硬化</t>
    </r>
    <r>
      <rPr>
        <sz val="20"/>
        <color theme="1"/>
        <rFont val="Times New Roman"/>
        <charset val="134"/>
      </rPr>
      <t>22000</t>
    </r>
    <r>
      <rPr>
        <sz val="20"/>
        <color theme="1"/>
        <rFont val="宋体"/>
        <charset val="134"/>
      </rPr>
      <t>㎡</t>
    </r>
    <r>
      <rPr>
        <sz val="20"/>
        <color theme="1"/>
        <rFont val="方正仿宋简体"/>
        <charset val="134"/>
      </rPr>
      <t>，配套相关附属设施。</t>
    </r>
  </si>
  <si>
    <r>
      <rPr>
        <sz val="20"/>
        <rFont val="方正仿宋简体"/>
        <charset val="134"/>
      </rPr>
      <t>县发展和改革委员会</t>
    </r>
  </si>
  <si>
    <r>
      <rPr>
        <sz val="20"/>
        <rFont val="方正仿宋简体"/>
        <charset val="134"/>
      </rPr>
      <t>多来提巴格乡</t>
    </r>
  </si>
  <si>
    <r>
      <rPr>
        <sz val="20"/>
        <rFont val="方正仿宋简体"/>
        <charset val="134"/>
      </rPr>
      <t>王晓菲、刘山山</t>
    </r>
  </si>
  <si>
    <r>
      <rPr>
        <sz val="20"/>
        <rFont val="方正仿宋简体"/>
        <charset val="134"/>
      </rPr>
      <t>地面硬化</t>
    </r>
    <r>
      <rPr>
        <sz val="20"/>
        <rFont val="宋体"/>
        <charset val="134"/>
      </rPr>
      <t>≥</t>
    </r>
    <r>
      <rPr>
        <sz val="20"/>
        <rFont val="Times New Roman"/>
        <charset val="134"/>
      </rPr>
      <t>22000</t>
    </r>
    <r>
      <rPr>
        <sz val="20"/>
        <rFont val="宋体"/>
        <charset val="134"/>
      </rPr>
      <t>㎡</t>
    </r>
    <r>
      <rPr>
        <sz val="20"/>
        <rFont val="方正仿宋简体"/>
        <charset val="134"/>
      </rPr>
      <t>，竣工验收合格率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经济效益：发放劳务报酬</t>
    </r>
    <r>
      <rPr>
        <sz val="20"/>
        <rFont val="宋体"/>
        <charset val="134"/>
      </rPr>
      <t>≥</t>
    </r>
    <r>
      <rPr>
        <sz val="20"/>
        <rFont val="Times New Roman"/>
        <charset val="134"/>
      </rPr>
      <t>84</t>
    </r>
    <r>
      <rPr>
        <sz val="20"/>
        <rFont val="方正仿宋简体"/>
        <charset val="134"/>
      </rPr>
      <t>万元，带动当地农村群众务工就业岗位数量</t>
    </r>
    <r>
      <rPr>
        <sz val="20"/>
        <rFont val="宋体"/>
        <charset val="134"/>
      </rPr>
      <t>≥</t>
    </r>
    <r>
      <rPr>
        <sz val="20"/>
        <rFont val="Times New Roman"/>
        <charset val="134"/>
      </rPr>
      <t>81</t>
    </r>
    <r>
      <rPr>
        <sz val="20"/>
        <rFont val="方正仿宋简体"/>
        <charset val="134"/>
      </rPr>
      <t>人。</t>
    </r>
    <r>
      <rPr>
        <sz val="20"/>
        <rFont val="Times New Roman"/>
        <charset val="134"/>
      </rPr>
      <t xml:space="preserve">
</t>
    </r>
    <r>
      <rPr>
        <sz val="20"/>
        <rFont val="方正仿宋简体"/>
        <charset val="134"/>
      </rPr>
      <t>社会效益：通过项目实施，带动短期就业，充分吸纳农村群众参与工程项目建设、实现就地就近就业增收，同步提升劳动就业技能、激发内生发展动力，促进乡村基础设施建设。</t>
    </r>
  </si>
  <si>
    <t>BCX018</t>
  </si>
  <si>
    <r>
      <rPr>
        <sz val="20"/>
        <rFont val="方正仿宋简体"/>
        <charset val="134"/>
      </rPr>
      <t>巴楚县英吾斯塘乡农村水利基础设施建设</t>
    </r>
    <r>
      <rPr>
        <sz val="20"/>
        <rFont val="Times New Roman"/>
        <charset val="134"/>
      </rPr>
      <t>2024</t>
    </r>
    <r>
      <rPr>
        <sz val="20"/>
        <rFont val="方正仿宋简体"/>
        <charset val="134"/>
      </rPr>
      <t>年中央财政以工代赈项目</t>
    </r>
  </si>
  <si>
    <r>
      <rPr>
        <sz val="20"/>
        <rFont val="方正仿宋简体"/>
        <charset val="134"/>
      </rPr>
      <t>其他</t>
    </r>
  </si>
  <si>
    <t>巴楚县英吾斯塘乡</t>
  </si>
  <si>
    <r>
      <rPr>
        <b/>
        <sz val="20"/>
        <color theme="1"/>
        <rFont val="方正仿宋简体"/>
        <charset val="134"/>
      </rPr>
      <t>总投资：</t>
    </r>
    <r>
      <rPr>
        <sz val="20"/>
        <color theme="1"/>
        <rFont val="Times New Roman"/>
        <charset val="134"/>
      </rPr>
      <t>300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排碱渠清淤</t>
    </r>
    <r>
      <rPr>
        <sz val="20"/>
        <color theme="1"/>
        <rFont val="Times New Roman"/>
        <charset val="134"/>
      </rPr>
      <t>35.6km</t>
    </r>
    <r>
      <rPr>
        <sz val="20"/>
        <color theme="1"/>
        <rFont val="方正仿宋简体"/>
        <charset val="134"/>
      </rPr>
      <t>，新建排碱渠</t>
    </r>
    <r>
      <rPr>
        <sz val="20"/>
        <color theme="1"/>
        <rFont val="Times New Roman"/>
        <charset val="134"/>
      </rPr>
      <t>8km</t>
    </r>
    <r>
      <rPr>
        <sz val="20"/>
        <color theme="1"/>
        <rFont val="方正仿宋简体"/>
        <charset val="134"/>
      </rPr>
      <t>，排碱池</t>
    </r>
    <r>
      <rPr>
        <sz val="20"/>
        <color theme="1"/>
        <rFont val="Times New Roman"/>
        <charset val="134"/>
      </rPr>
      <t>4</t>
    </r>
    <r>
      <rPr>
        <sz val="20"/>
        <color theme="1"/>
        <rFont val="方正仿宋简体"/>
        <charset val="134"/>
      </rPr>
      <t>座，配套相关附属设施。</t>
    </r>
  </si>
  <si>
    <r>
      <rPr>
        <sz val="20"/>
        <rFont val="方正仿宋简体"/>
        <charset val="134"/>
      </rPr>
      <t>公里</t>
    </r>
  </si>
  <si>
    <r>
      <rPr>
        <sz val="20"/>
        <rFont val="方正仿宋简体"/>
        <charset val="134"/>
      </rPr>
      <t>英吾斯塘乡</t>
    </r>
  </si>
  <si>
    <t>王晓菲、包永瑞</t>
  </si>
  <si>
    <r>
      <rPr>
        <sz val="20"/>
        <rFont val="方正仿宋简体"/>
        <charset val="134"/>
      </rPr>
      <t>排碱渠清淤</t>
    </r>
    <r>
      <rPr>
        <sz val="20"/>
        <rFont val="宋体"/>
        <charset val="134"/>
      </rPr>
      <t>≥</t>
    </r>
    <r>
      <rPr>
        <sz val="20"/>
        <rFont val="Times New Roman"/>
        <charset val="134"/>
      </rPr>
      <t>35.6km</t>
    </r>
    <r>
      <rPr>
        <sz val="20"/>
        <rFont val="方正仿宋简体"/>
        <charset val="134"/>
      </rPr>
      <t>，新建排碱渠</t>
    </r>
    <r>
      <rPr>
        <sz val="20"/>
        <rFont val="宋体"/>
        <charset val="134"/>
      </rPr>
      <t>≥</t>
    </r>
    <r>
      <rPr>
        <sz val="20"/>
        <rFont val="Times New Roman"/>
        <charset val="134"/>
      </rPr>
      <t>8km</t>
    </r>
    <r>
      <rPr>
        <sz val="20"/>
        <rFont val="方正仿宋简体"/>
        <charset val="134"/>
      </rPr>
      <t>，竣工验收合格率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经济效益：发放劳务报酬</t>
    </r>
    <r>
      <rPr>
        <sz val="20"/>
        <rFont val="宋体"/>
        <charset val="134"/>
      </rPr>
      <t>≥</t>
    </r>
    <r>
      <rPr>
        <sz val="20"/>
        <rFont val="Times New Roman"/>
        <charset val="134"/>
      </rPr>
      <t>63</t>
    </r>
    <r>
      <rPr>
        <sz val="20"/>
        <rFont val="方正仿宋简体"/>
        <charset val="134"/>
      </rPr>
      <t>万元，带动当地农村群众务工就业岗位数量</t>
    </r>
    <r>
      <rPr>
        <sz val="20"/>
        <rFont val="宋体"/>
        <charset val="134"/>
      </rPr>
      <t>≥</t>
    </r>
    <r>
      <rPr>
        <sz val="20"/>
        <rFont val="Times New Roman"/>
        <charset val="134"/>
      </rPr>
      <t>80</t>
    </r>
    <r>
      <rPr>
        <sz val="20"/>
        <rFont val="方正仿宋简体"/>
        <charset val="134"/>
      </rPr>
      <t>人。</t>
    </r>
    <r>
      <rPr>
        <sz val="20"/>
        <rFont val="Times New Roman"/>
        <charset val="134"/>
      </rPr>
      <t xml:space="preserve">
</t>
    </r>
    <r>
      <rPr>
        <sz val="20"/>
        <rFont val="方正仿宋简体"/>
        <charset val="134"/>
      </rPr>
      <t>社会效益：通过项目实施，带动短期就业，充分吸纳农村群众参与工程项目建设、实现就地就近就业增收，同步提升劳动就业技能、激发内生发展动力，促进乡村基础设施建设。</t>
    </r>
  </si>
  <si>
    <t>BCX019</t>
  </si>
  <si>
    <r>
      <rPr>
        <sz val="20"/>
        <rFont val="方正仿宋简体"/>
        <charset val="134"/>
      </rPr>
      <t>巴楚县阿拉格尔乡农村水利基础设施建设</t>
    </r>
    <r>
      <rPr>
        <sz val="20"/>
        <rFont val="Times New Roman"/>
        <charset val="134"/>
      </rPr>
      <t>2024</t>
    </r>
    <r>
      <rPr>
        <sz val="20"/>
        <rFont val="方正仿宋简体"/>
        <charset val="134"/>
      </rPr>
      <t>年中央财政以工代赈项目</t>
    </r>
  </si>
  <si>
    <t>巴楚县阿拉格尔乡</t>
  </si>
  <si>
    <r>
      <rPr>
        <b/>
        <sz val="20"/>
        <color theme="1"/>
        <rFont val="方正仿宋简体"/>
        <charset val="134"/>
      </rPr>
      <t>总投资：</t>
    </r>
    <r>
      <rPr>
        <sz val="20"/>
        <color theme="1"/>
        <rFont val="Times New Roman"/>
        <charset val="134"/>
      </rPr>
      <t>398</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新建防渗渠</t>
    </r>
    <r>
      <rPr>
        <sz val="20"/>
        <color theme="1"/>
        <rFont val="Times New Roman"/>
        <charset val="134"/>
      </rPr>
      <t>4.85km</t>
    </r>
    <r>
      <rPr>
        <sz val="20"/>
        <color theme="1"/>
        <rFont val="方正仿宋简体"/>
        <charset val="134"/>
      </rPr>
      <t>（流量</t>
    </r>
    <r>
      <rPr>
        <sz val="20"/>
        <color theme="1"/>
        <rFont val="Times New Roman"/>
        <charset val="134"/>
      </rPr>
      <t>1.2m³/s-0.2m³/s</t>
    </r>
    <r>
      <rPr>
        <sz val="20"/>
        <color theme="1"/>
        <rFont val="方正仿宋简体"/>
        <charset val="134"/>
      </rPr>
      <t>斗渠长</t>
    </r>
    <r>
      <rPr>
        <sz val="20"/>
        <color theme="1"/>
        <rFont val="Times New Roman"/>
        <charset val="134"/>
      </rPr>
      <t>3.334km</t>
    </r>
    <r>
      <rPr>
        <sz val="20"/>
        <color theme="1"/>
        <rFont val="方正仿宋简体"/>
        <charset val="134"/>
      </rPr>
      <t>、流量</t>
    </r>
    <r>
      <rPr>
        <sz val="20"/>
        <color theme="1"/>
        <rFont val="Times New Roman"/>
        <charset val="134"/>
      </rPr>
      <t>0.2m³/s-0.3m³/s</t>
    </r>
    <r>
      <rPr>
        <sz val="20"/>
        <color theme="1"/>
        <rFont val="方正仿宋简体"/>
        <charset val="134"/>
      </rPr>
      <t>斗渠长</t>
    </r>
    <r>
      <rPr>
        <sz val="20"/>
        <color theme="1"/>
        <rFont val="Times New Roman"/>
        <charset val="134"/>
      </rPr>
      <t>1.516km</t>
    </r>
    <r>
      <rPr>
        <sz val="20"/>
        <color theme="1"/>
        <rFont val="方正仿宋简体"/>
        <charset val="134"/>
      </rPr>
      <t>），配套相关附属设施。</t>
    </r>
  </si>
  <si>
    <r>
      <rPr>
        <sz val="20"/>
        <rFont val="方正仿宋简体"/>
        <charset val="134"/>
      </rPr>
      <t>阿拉格尔乡</t>
    </r>
  </si>
  <si>
    <r>
      <rPr>
        <sz val="20"/>
        <rFont val="方正仿宋简体"/>
        <charset val="134"/>
      </rPr>
      <t>王晓菲、李鹏辉</t>
    </r>
  </si>
  <si>
    <r>
      <rPr>
        <sz val="20"/>
        <rFont val="方正仿宋简体"/>
        <charset val="134"/>
      </rPr>
      <t>新建防渗渠</t>
    </r>
    <r>
      <rPr>
        <sz val="20"/>
        <rFont val="宋体"/>
        <charset val="134"/>
      </rPr>
      <t>≥</t>
    </r>
    <r>
      <rPr>
        <sz val="20"/>
        <rFont val="Times New Roman"/>
        <charset val="134"/>
      </rPr>
      <t>4.85km</t>
    </r>
    <r>
      <rPr>
        <sz val="20"/>
        <rFont val="方正仿宋简体"/>
        <charset val="134"/>
      </rPr>
      <t>，竣工验收合格率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经济效益：发放劳务报酬</t>
    </r>
    <r>
      <rPr>
        <sz val="20"/>
        <rFont val="宋体"/>
        <charset val="134"/>
      </rPr>
      <t>≥</t>
    </r>
    <r>
      <rPr>
        <sz val="20"/>
        <rFont val="Times New Roman"/>
        <charset val="134"/>
      </rPr>
      <t>84</t>
    </r>
    <r>
      <rPr>
        <sz val="20"/>
        <rFont val="方正仿宋简体"/>
        <charset val="134"/>
      </rPr>
      <t>万元，带动当地农村群众务工就业岗位数量</t>
    </r>
    <r>
      <rPr>
        <sz val="20"/>
        <rFont val="宋体"/>
        <charset val="134"/>
      </rPr>
      <t>≥</t>
    </r>
    <r>
      <rPr>
        <sz val="20"/>
        <rFont val="Times New Roman"/>
        <charset val="134"/>
      </rPr>
      <t>90</t>
    </r>
    <r>
      <rPr>
        <sz val="20"/>
        <rFont val="方正仿宋简体"/>
        <charset val="134"/>
      </rPr>
      <t>人。</t>
    </r>
    <r>
      <rPr>
        <sz val="20"/>
        <rFont val="Times New Roman"/>
        <charset val="134"/>
      </rPr>
      <t xml:space="preserve">
</t>
    </r>
    <r>
      <rPr>
        <sz val="20"/>
        <rFont val="方正仿宋简体"/>
        <charset val="134"/>
      </rPr>
      <t>社会效益：通过项目实施，带动短期就业，充分吸纳农村群众参与工程项目建设、实现就地就近就业增收，同步提升劳动就业技能、激发内生发展动力，促进乡村基础设施建设。</t>
    </r>
  </si>
  <si>
    <t>BCX020</t>
  </si>
  <si>
    <r>
      <rPr>
        <sz val="20"/>
        <rFont val="方正仿宋简体"/>
        <charset val="134"/>
      </rPr>
      <t>巴楚县巴楚镇</t>
    </r>
    <r>
      <rPr>
        <sz val="20"/>
        <rFont val="Times New Roman"/>
        <charset val="134"/>
      </rPr>
      <t>2024</t>
    </r>
    <r>
      <rPr>
        <sz val="20"/>
        <rFont val="方正仿宋简体"/>
        <charset val="134"/>
      </rPr>
      <t>年中央财政以工代赈项目</t>
    </r>
  </si>
  <si>
    <r>
      <rPr>
        <sz val="20"/>
        <rFont val="方正仿宋简体"/>
        <charset val="134"/>
      </rPr>
      <t>农村道路建设</t>
    </r>
  </si>
  <si>
    <r>
      <rPr>
        <b/>
        <sz val="20"/>
        <color theme="1"/>
        <rFont val="方正仿宋简体"/>
        <charset val="134"/>
      </rPr>
      <t>总投资：</t>
    </r>
    <r>
      <rPr>
        <sz val="20"/>
        <color theme="1"/>
        <rFont val="Times New Roman"/>
        <charset val="134"/>
      </rPr>
      <t>135</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新建道路</t>
    </r>
    <r>
      <rPr>
        <sz val="20"/>
        <color theme="1"/>
        <rFont val="Times New Roman"/>
        <charset val="134"/>
      </rPr>
      <t>2.6km</t>
    </r>
    <r>
      <rPr>
        <sz val="20"/>
        <color theme="1"/>
        <rFont val="方正仿宋简体"/>
        <charset val="134"/>
      </rPr>
      <t>，配套相关附属设施。</t>
    </r>
  </si>
  <si>
    <r>
      <rPr>
        <sz val="20"/>
        <rFont val="方正仿宋简体"/>
        <charset val="134"/>
      </rPr>
      <t>巴楚镇</t>
    </r>
  </si>
  <si>
    <r>
      <rPr>
        <sz val="20"/>
        <rFont val="方正仿宋简体"/>
        <charset val="134"/>
      </rPr>
      <t>王晓菲、汪生龙</t>
    </r>
  </si>
  <si>
    <r>
      <rPr>
        <sz val="20"/>
        <rFont val="方正仿宋简体"/>
        <charset val="134"/>
      </rPr>
      <t>建设村组道路</t>
    </r>
    <r>
      <rPr>
        <sz val="20"/>
        <rFont val="宋体"/>
        <charset val="134"/>
      </rPr>
      <t>≥</t>
    </r>
    <r>
      <rPr>
        <sz val="20"/>
        <rFont val="Times New Roman"/>
        <charset val="134"/>
      </rPr>
      <t>2.6km</t>
    </r>
    <r>
      <rPr>
        <sz val="20"/>
        <rFont val="方正仿宋简体"/>
        <charset val="134"/>
      </rPr>
      <t>，竣工验收合格率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经济效益：带动当地农村群众务工人数</t>
    </r>
    <r>
      <rPr>
        <sz val="20"/>
        <rFont val="宋体"/>
        <charset val="134"/>
      </rPr>
      <t>≥</t>
    </r>
    <r>
      <rPr>
        <sz val="20"/>
        <rFont val="Times New Roman"/>
        <charset val="134"/>
      </rPr>
      <t>50</t>
    </r>
    <r>
      <rPr>
        <sz val="20"/>
        <rFont val="方正仿宋简体"/>
        <charset val="134"/>
      </rPr>
      <t>人，发放劳务报酬</t>
    </r>
    <r>
      <rPr>
        <sz val="20"/>
        <rFont val="宋体"/>
        <charset val="134"/>
      </rPr>
      <t>≥</t>
    </r>
    <r>
      <rPr>
        <sz val="20"/>
        <rFont val="Times New Roman"/>
        <charset val="134"/>
      </rPr>
      <t>30</t>
    </r>
    <r>
      <rPr>
        <sz val="20"/>
        <rFont val="方正仿宋简体"/>
        <charset val="134"/>
      </rPr>
      <t>万元。</t>
    </r>
    <r>
      <rPr>
        <sz val="20"/>
        <rFont val="Times New Roman"/>
        <charset val="134"/>
      </rPr>
      <t xml:space="preserve">
</t>
    </r>
    <r>
      <rPr>
        <sz val="20"/>
        <rFont val="方正仿宋简体"/>
        <charset val="134"/>
      </rPr>
      <t>社会效益：通过项目实施，提升农民出行条件，改善村容村貌，促进乡村基础设施建设，同时充分吸纳农村群众参与工程项目建设、实现就地就近就业增收，同步提升劳动就业技能、激发内生发展动力。</t>
    </r>
  </si>
  <si>
    <t>BCX021</t>
  </si>
  <si>
    <r>
      <rPr>
        <sz val="20"/>
        <rFont val="方正仿宋简体"/>
        <charset val="134"/>
      </rPr>
      <t>巴楚县阿瓦提镇</t>
    </r>
    <r>
      <rPr>
        <sz val="20"/>
        <rFont val="Times New Roman"/>
        <charset val="134"/>
      </rPr>
      <t>2024</t>
    </r>
    <r>
      <rPr>
        <sz val="20"/>
        <rFont val="方正仿宋简体"/>
        <charset val="134"/>
      </rPr>
      <t>年中央财政以工代赈项目</t>
    </r>
  </si>
  <si>
    <t>巴楚县阿瓦提镇</t>
  </si>
  <si>
    <r>
      <rPr>
        <b/>
        <sz val="20"/>
        <color theme="1"/>
        <rFont val="方正仿宋简体"/>
        <charset val="134"/>
      </rPr>
      <t>总投资：</t>
    </r>
    <r>
      <rPr>
        <sz val="20"/>
        <color theme="1"/>
        <rFont val="Times New Roman"/>
        <charset val="134"/>
      </rPr>
      <t>395</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新建道路</t>
    </r>
    <r>
      <rPr>
        <sz val="20"/>
        <color theme="1"/>
        <rFont val="Times New Roman"/>
        <charset val="134"/>
      </rPr>
      <t>6.338km</t>
    </r>
    <r>
      <rPr>
        <sz val="20"/>
        <color theme="1"/>
        <rFont val="方正仿宋简体"/>
        <charset val="134"/>
      </rPr>
      <t>，配套相关附属设施。</t>
    </r>
  </si>
  <si>
    <r>
      <rPr>
        <sz val="20"/>
        <rFont val="方正仿宋简体"/>
        <charset val="134"/>
      </rPr>
      <t>王晓菲、刘</t>
    </r>
    <r>
      <rPr>
        <sz val="20"/>
        <rFont val="Times New Roman"/>
        <charset val="134"/>
      </rPr>
      <t xml:space="preserve">  </t>
    </r>
    <r>
      <rPr>
        <sz val="20"/>
        <rFont val="方正仿宋简体"/>
        <charset val="134"/>
      </rPr>
      <t>鑫</t>
    </r>
  </si>
  <si>
    <r>
      <rPr>
        <sz val="20"/>
        <rFont val="方正仿宋简体"/>
        <charset val="134"/>
      </rPr>
      <t>建设村组道路</t>
    </r>
    <r>
      <rPr>
        <sz val="20"/>
        <rFont val="宋体"/>
        <charset val="134"/>
      </rPr>
      <t>≥</t>
    </r>
    <r>
      <rPr>
        <sz val="20"/>
        <rFont val="Times New Roman"/>
        <charset val="134"/>
      </rPr>
      <t>6.338km</t>
    </r>
    <r>
      <rPr>
        <sz val="20"/>
        <rFont val="方正仿宋简体"/>
        <charset val="134"/>
      </rPr>
      <t>，竣工验收合格率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经济效益：带动当地农村群众务工人数</t>
    </r>
    <r>
      <rPr>
        <sz val="20"/>
        <rFont val="宋体"/>
        <charset val="134"/>
      </rPr>
      <t>≥</t>
    </r>
    <r>
      <rPr>
        <sz val="20"/>
        <rFont val="Times New Roman"/>
        <charset val="134"/>
      </rPr>
      <t>72</t>
    </r>
    <r>
      <rPr>
        <sz val="20"/>
        <rFont val="方正仿宋简体"/>
        <charset val="134"/>
      </rPr>
      <t>人，发放劳务报酬</t>
    </r>
    <r>
      <rPr>
        <sz val="20"/>
        <rFont val="宋体"/>
        <charset val="134"/>
      </rPr>
      <t>≥</t>
    </r>
    <r>
      <rPr>
        <sz val="20"/>
        <rFont val="Times New Roman"/>
        <charset val="134"/>
      </rPr>
      <t>84</t>
    </r>
    <r>
      <rPr>
        <sz val="20"/>
        <rFont val="方正仿宋简体"/>
        <charset val="134"/>
      </rPr>
      <t>万元。</t>
    </r>
    <r>
      <rPr>
        <sz val="20"/>
        <rFont val="Times New Roman"/>
        <charset val="134"/>
      </rPr>
      <t xml:space="preserve">
</t>
    </r>
    <r>
      <rPr>
        <sz val="20"/>
        <rFont val="方正仿宋简体"/>
        <charset val="134"/>
      </rPr>
      <t>社会效益：通过项目实施，提升农民出行条件，改善村容村貌，促进乡村基础设施建设，同时充分吸纳农村群众参与工程项目建设、实现就地就近就业增收，同步提升劳动就业技能、激发内生发展动力。</t>
    </r>
  </si>
  <si>
    <t>BCX022</t>
  </si>
  <si>
    <r>
      <rPr>
        <sz val="20"/>
        <rFont val="方正仿宋简体"/>
        <charset val="134"/>
      </rPr>
      <t>巴楚县恰尔巴格乡</t>
    </r>
    <r>
      <rPr>
        <sz val="20"/>
        <rFont val="Times New Roman"/>
        <charset val="134"/>
      </rPr>
      <t>2024</t>
    </r>
    <r>
      <rPr>
        <sz val="20"/>
        <rFont val="方正仿宋简体"/>
        <charset val="134"/>
      </rPr>
      <t>年中央财政以工代赈项目</t>
    </r>
  </si>
  <si>
    <r>
      <rPr>
        <b/>
        <sz val="20"/>
        <color theme="1"/>
        <rFont val="方正仿宋简体"/>
        <charset val="134"/>
      </rPr>
      <t>总投资：</t>
    </r>
    <r>
      <rPr>
        <sz val="20"/>
        <color theme="1"/>
        <rFont val="Times New Roman"/>
        <charset val="134"/>
      </rPr>
      <t>237</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新建道路</t>
    </r>
    <r>
      <rPr>
        <sz val="20"/>
        <color theme="1"/>
        <rFont val="Times New Roman"/>
        <charset val="134"/>
      </rPr>
      <t>3.95</t>
    </r>
    <r>
      <rPr>
        <sz val="20"/>
        <color theme="1"/>
        <rFont val="方正仿宋简体"/>
        <charset val="134"/>
      </rPr>
      <t>公里，配套相关附属设施。</t>
    </r>
  </si>
  <si>
    <r>
      <rPr>
        <sz val="20"/>
        <rFont val="方正仿宋简体"/>
        <charset val="134"/>
      </rPr>
      <t>恰尔巴格乡</t>
    </r>
  </si>
  <si>
    <r>
      <rPr>
        <sz val="20"/>
        <rFont val="方正仿宋简体"/>
        <charset val="134"/>
      </rPr>
      <t>王晓菲、贾中元</t>
    </r>
  </si>
  <si>
    <r>
      <rPr>
        <sz val="20"/>
        <rFont val="方正仿宋简体"/>
        <charset val="134"/>
      </rPr>
      <t>建设村组道路</t>
    </r>
    <r>
      <rPr>
        <sz val="20"/>
        <rFont val="宋体"/>
        <charset val="134"/>
      </rPr>
      <t>≥</t>
    </r>
    <r>
      <rPr>
        <sz val="20"/>
        <rFont val="Times New Roman"/>
        <charset val="134"/>
      </rPr>
      <t>3.95km</t>
    </r>
    <r>
      <rPr>
        <sz val="20"/>
        <rFont val="方正仿宋简体"/>
        <charset val="134"/>
      </rPr>
      <t>，竣工验收合格率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经济效益：带动当地农村群众务工人数</t>
    </r>
    <r>
      <rPr>
        <sz val="20"/>
        <rFont val="宋体"/>
        <charset val="134"/>
      </rPr>
      <t>≥</t>
    </r>
    <r>
      <rPr>
        <sz val="20"/>
        <rFont val="Times New Roman"/>
        <charset val="134"/>
      </rPr>
      <t>60</t>
    </r>
    <r>
      <rPr>
        <sz val="20"/>
        <rFont val="方正仿宋简体"/>
        <charset val="134"/>
      </rPr>
      <t>人，发放劳务报酬</t>
    </r>
    <r>
      <rPr>
        <sz val="20"/>
        <rFont val="宋体"/>
        <charset val="134"/>
      </rPr>
      <t>≥</t>
    </r>
    <r>
      <rPr>
        <sz val="20"/>
        <rFont val="Times New Roman"/>
        <charset val="134"/>
      </rPr>
      <t>50</t>
    </r>
    <r>
      <rPr>
        <sz val="20"/>
        <rFont val="方正仿宋简体"/>
        <charset val="134"/>
      </rPr>
      <t>万元。</t>
    </r>
    <r>
      <rPr>
        <sz val="20"/>
        <rFont val="Times New Roman"/>
        <charset val="134"/>
      </rPr>
      <t xml:space="preserve">
</t>
    </r>
    <r>
      <rPr>
        <sz val="20"/>
        <rFont val="方正仿宋简体"/>
        <charset val="134"/>
      </rPr>
      <t>社会效益：通过项目实施，提升农民出行条件，改善村容村貌，促进乡村基础设施建设，同时充分吸纳农村群众参与工程项目建设、实现就地就近就业增收，同步提升劳动就业技能、激发内生发展动力。</t>
    </r>
  </si>
  <si>
    <t>BCX023</t>
  </si>
  <si>
    <r>
      <rPr>
        <sz val="20"/>
        <rFont val="方正仿宋简体"/>
        <charset val="134"/>
      </rPr>
      <t>巴楚县阿纳库勒乡</t>
    </r>
    <r>
      <rPr>
        <sz val="20"/>
        <rFont val="Times New Roman"/>
        <charset val="134"/>
      </rPr>
      <t>2024</t>
    </r>
    <r>
      <rPr>
        <sz val="20"/>
        <rFont val="方正仿宋简体"/>
        <charset val="134"/>
      </rPr>
      <t>年中央财政以工代赈项目</t>
    </r>
  </si>
  <si>
    <r>
      <rPr>
        <sz val="20"/>
        <rFont val="方正仿宋简体"/>
        <charset val="134"/>
      </rPr>
      <t>阿纳库勒乡</t>
    </r>
  </si>
  <si>
    <r>
      <rPr>
        <b/>
        <sz val="20"/>
        <rFont val="方正仿宋简体"/>
        <charset val="134"/>
      </rPr>
      <t>总投资：</t>
    </r>
    <r>
      <rPr>
        <sz val="20"/>
        <rFont val="Times New Roman"/>
        <charset val="134"/>
      </rPr>
      <t>385</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新建道路</t>
    </r>
    <r>
      <rPr>
        <sz val="20"/>
        <rFont val="Times New Roman"/>
        <charset val="134"/>
      </rPr>
      <t>6.25km</t>
    </r>
    <r>
      <rPr>
        <sz val="20"/>
        <rFont val="方正仿宋简体"/>
        <charset val="134"/>
      </rPr>
      <t>，配套相关附属设施。项目建成后，所形成的固定资产纳入衔接项目资产管理，权属归建设单位所有。</t>
    </r>
  </si>
  <si>
    <t>县发展和改革委员会</t>
  </si>
  <si>
    <r>
      <rPr>
        <sz val="20"/>
        <rFont val="方正仿宋简体"/>
        <charset val="134"/>
      </rPr>
      <t>王晓菲、牛振东</t>
    </r>
  </si>
  <si>
    <r>
      <rPr>
        <sz val="20"/>
        <rFont val="方正仿宋简体"/>
        <charset val="134"/>
      </rPr>
      <t>建设村组道路</t>
    </r>
    <r>
      <rPr>
        <sz val="20"/>
        <rFont val="宋体"/>
        <charset val="134"/>
      </rPr>
      <t>≥</t>
    </r>
    <r>
      <rPr>
        <sz val="20"/>
        <rFont val="Times New Roman"/>
        <charset val="134"/>
      </rPr>
      <t>6.25km</t>
    </r>
    <r>
      <rPr>
        <sz val="20"/>
        <rFont val="方正仿宋简体"/>
        <charset val="134"/>
      </rPr>
      <t>，竣工验收合格率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经济效益：带动当地农村群众务工人数</t>
    </r>
    <r>
      <rPr>
        <sz val="20"/>
        <rFont val="宋体"/>
        <charset val="134"/>
      </rPr>
      <t>≥</t>
    </r>
    <r>
      <rPr>
        <sz val="20"/>
        <rFont val="Times New Roman"/>
        <charset val="134"/>
      </rPr>
      <t>88</t>
    </r>
    <r>
      <rPr>
        <sz val="20"/>
        <rFont val="方正仿宋简体"/>
        <charset val="134"/>
      </rPr>
      <t>人，发放劳务报酬</t>
    </r>
    <r>
      <rPr>
        <sz val="20"/>
        <rFont val="宋体"/>
        <charset val="134"/>
      </rPr>
      <t>≥</t>
    </r>
    <r>
      <rPr>
        <sz val="20"/>
        <rFont val="Times New Roman"/>
        <charset val="134"/>
      </rPr>
      <t>81</t>
    </r>
    <r>
      <rPr>
        <sz val="20"/>
        <rFont val="方正仿宋简体"/>
        <charset val="134"/>
      </rPr>
      <t>万元。</t>
    </r>
    <r>
      <rPr>
        <sz val="20"/>
        <rFont val="Times New Roman"/>
        <charset val="134"/>
      </rPr>
      <t xml:space="preserve">
</t>
    </r>
    <r>
      <rPr>
        <sz val="20"/>
        <rFont val="方正仿宋简体"/>
        <charset val="134"/>
      </rPr>
      <t>社会效益：通过项目实施，提升农民出行条件，改善村容村貌，促进乡村基础设施建设，同时充分吸纳农村群众参与工程项目建设、实现就地就近就业增收，同步提升劳动就业技能、激发内生发展动力。</t>
    </r>
  </si>
  <si>
    <t>BCX025</t>
  </si>
  <si>
    <r>
      <rPr>
        <sz val="20"/>
        <rFont val="方正仿宋简体"/>
        <charset val="134"/>
      </rPr>
      <t>巴楚县阿拉格尔乡</t>
    </r>
    <r>
      <rPr>
        <sz val="20"/>
        <rFont val="Times New Roman"/>
        <charset val="134"/>
      </rPr>
      <t>2024</t>
    </r>
    <r>
      <rPr>
        <sz val="20"/>
        <rFont val="方正仿宋简体"/>
        <charset val="134"/>
      </rPr>
      <t>年中央财政以工代赈项目</t>
    </r>
  </si>
  <si>
    <r>
      <rPr>
        <b/>
        <sz val="20"/>
        <rFont val="方正仿宋简体"/>
        <charset val="134"/>
      </rPr>
      <t>总投资：</t>
    </r>
    <r>
      <rPr>
        <sz val="20"/>
        <rFont val="Times New Roman"/>
        <charset val="134"/>
      </rPr>
      <t>378</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新建道路</t>
    </r>
    <r>
      <rPr>
        <sz val="20"/>
        <rFont val="Times New Roman"/>
        <charset val="134"/>
      </rPr>
      <t>6.37km</t>
    </r>
    <r>
      <rPr>
        <sz val="20"/>
        <rFont val="方正仿宋简体"/>
        <charset val="134"/>
      </rPr>
      <t>，配套相关附属设施。项目建成后，所形成的固定资产纳入衔接项目资产管理，权属归建设单位所有。</t>
    </r>
  </si>
  <si>
    <r>
      <rPr>
        <sz val="18"/>
        <rFont val="方正仿宋简体"/>
        <charset val="134"/>
      </rPr>
      <t>阿拉格尔乡</t>
    </r>
  </si>
  <si>
    <t>王晓菲、李鹏辉</t>
  </si>
  <si>
    <r>
      <rPr>
        <sz val="20"/>
        <rFont val="方正仿宋简体"/>
        <charset val="134"/>
      </rPr>
      <t>建设村组道路</t>
    </r>
    <r>
      <rPr>
        <sz val="20"/>
        <rFont val="宋体"/>
        <charset val="134"/>
      </rPr>
      <t>≥</t>
    </r>
    <r>
      <rPr>
        <sz val="20"/>
        <rFont val="Times New Roman"/>
        <charset val="134"/>
      </rPr>
      <t>6.37km</t>
    </r>
    <r>
      <rPr>
        <sz val="20"/>
        <rFont val="方正仿宋简体"/>
        <charset val="134"/>
      </rPr>
      <t>，竣工验收合格率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经济效益：带动当地农村群众务工人数</t>
    </r>
    <r>
      <rPr>
        <sz val="20"/>
        <rFont val="宋体"/>
        <charset val="134"/>
      </rPr>
      <t>≥</t>
    </r>
    <r>
      <rPr>
        <sz val="20"/>
        <rFont val="Times New Roman"/>
        <charset val="134"/>
      </rPr>
      <t>72</t>
    </r>
    <r>
      <rPr>
        <sz val="20"/>
        <rFont val="方正仿宋简体"/>
        <charset val="134"/>
      </rPr>
      <t>人，发放劳务报酬</t>
    </r>
    <r>
      <rPr>
        <sz val="20"/>
        <rFont val="宋体"/>
        <charset val="134"/>
      </rPr>
      <t>≥</t>
    </r>
    <r>
      <rPr>
        <sz val="20"/>
        <rFont val="Times New Roman"/>
        <charset val="134"/>
      </rPr>
      <t>80</t>
    </r>
    <r>
      <rPr>
        <sz val="20"/>
        <rFont val="方正仿宋简体"/>
        <charset val="134"/>
      </rPr>
      <t>万元。</t>
    </r>
    <r>
      <rPr>
        <sz val="20"/>
        <rFont val="Times New Roman"/>
        <charset val="134"/>
      </rPr>
      <t xml:space="preserve">
</t>
    </r>
    <r>
      <rPr>
        <sz val="20"/>
        <rFont val="方正仿宋简体"/>
        <charset val="134"/>
      </rPr>
      <t>社会效益：通过项目实施，提升农民出行条件，改善村容村貌，促进乡村基础设施建设，同时充分吸纳农村群众参与工程项目建设、实现就地就近就业增收，同步提升劳动就业技能、激发内生发展动力。</t>
    </r>
  </si>
  <si>
    <t>BCX026</t>
  </si>
  <si>
    <r>
      <rPr>
        <sz val="20"/>
        <rFont val="方正仿宋简体"/>
        <charset val="134"/>
      </rPr>
      <t>巴楚县夏马勒乡</t>
    </r>
    <r>
      <rPr>
        <sz val="20"/>
        <rFont val="Times New Roman"/>
        <charset val="134"/>
      </rPr>
      <t>2024</t>
    </r>
    <r>
      <rPr>
        <sz val="20"/>
        <rFont val="方正仿宋简体"/>
        <charset val="134"/>
      </rPr>
      <t>年中央财政以工代赈项目</t>
    </r>
  </si>
  <si>
    <r>
      <rPr>
        <b/>
        <sz val="20"/>
        <rFont val="方正仿宋简体"/>
        <charset val="134"/>
      </rPr>
      <t>总投资：</t>
    </r>
    <r>
      <rPr>
        <sz val="20"/>
        <rFont val="Times New Roman"/>
        <charset val="134"/>
      </rPr>
      <t>390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新建道路</t>
    </r>
    <r>
      <rPr>
        <sz val="20"/>
        <rFont val="Times New Roman"/>
        <charset val="134"/>
      </rPr>
      <t>6.848km</t>
    </r>
    <r>
      <rPr>
        <sz val="20"/>
        <rFont val="方正仿宋简体"/>
        <charset val="134"/>
      </rPr>
      <t>，配套附相关属设施。项目建成后，所形成的固定资产纳入衔接项目资产管理，权属归建设单位所有。</t>
    </r>
  </si>
  <si>
    <t>王晓菲、木拉提·库尔班</t>
  </si>
  <si>
    <r>
      <rPr>
        <sz val="20"/>
        <rFont val="方正仿宋简体"/>
        <charset val="134"/>
      </rPr>
      <t>建设村组道路</t>
    </r>
    <r>
      <rPr>
        <sz val="20"/>
        <rFont val="宋体"/>
        <charset val="134"/>
      </rPr>
      <t>≥</t>
    </r>
    <r>
      <rPr>
        <sz val="20"/>
        <rFont val="Times New Roman"/>
        <charset val="134"/>
      </rPr>
      <t>6.848km</t>
    </r>
    <r>
      <rPr>
        <sz val="20"/>
        <rFont val="方正仿宋简体"/>
        <charset val="134"/>
      </rPr>
      <t>，竣工验收合格率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经济效益：带动当地农村群众务工人数</t>
    </r>
    <r>
      <rPr>
        <sz val="20"/>
        <rFont val="宋体"/>
        <charset val="134"/>
      </rPr>
      <t>≥</t>
    </r>
    <r>
      <rPr>
        <sz val="20"/>
        <rFont val="Times New Roman"/>
        <charset val="134"/>
      </rPr>
      <t>98</t>
    </r>
    <r>
      <rPr>
        <sz val="20"/>
        <rFont val="方正仿宋简体"/>
        <charset val="134"/>
      </rPr>
      <t>人，发放劳务报酬</t>
    </r>
    <r>
      <rPr>
        <sz val="20"/>
        <rFont val="宋体"/>
        <charset val="134"/>
      </rPr>
      <t>≥</t>
    </r>
    <r>
      <rPr>
        <sz val="20"/>
        <rFont val="Times New Roman"/>
        <charset val="134"/>
      </rPr>
      <t>82</t>
    </r>
    <r>
      <rPr>
        <sz val="20"/>
        <rFont val="方正仿宋简体"/>
        <charset val="134"/>
      </rPr>
      <t>万元。</t>
    </r>
    <r>
      <rPr>
        <sz val="20"/>
        <rFont val="Times New Roman"/>
        <charset val="134"/>
      </rPr>
      <t xml:space="preserve">
</t>
    </r>
    <r>
      <rPr>
        <sz val="20"/>
        <rFont val="方正仿宋简体"/>
        <charset val="134"/>
      </rPr>
      <t>社会效益：通过项目实施，提升农民出行条件，改善村容村貌，促进乡村基础设施建设，同时充分吸纳农村群众参与工程项目建设、实现就地就近就业增收，同步提升劳动就业技能、激发内生发展动力。</t>
    </r>
  </si>
  <si>
    <t>BCX027</t>
  </si>
  <si>
    <r>
      <rPr>
        <sz val="20"/>
        <rFont val="方正仿宋简体"/>
        <charset val="134"/>
      </rPr>
      <t>巴楚县琼库尔恰克乡</t>
    </r>
    <r>
      <rPr>
        <sz val="20"/>
        <rFont val="Times New Roman"/>
        <charset val="134"/>
      </rPr>
      <t>2024</t>
    </r>
    <r>
      <rPr>
        <sz val="20"/>
        <rFont val="方正仿宋简体"/>
        <charset val="134"/>
      </rPr>
      <t>年以工代赈项目</t>
    </r>
  </si>
  <si>
    <r>
      <rPr>
        <sz val="20"/>
        <rFont val="方正仿宋简体"/>
        <charset val="134"/>
      </rPr>
      <t>琼库尔恰克乡</t>
    </r>
  </si>
  <si>
    <r>
      <rPr>
        <b/>
        <sz val="20"/>
        <rFont val="方正仿宋简体"/>
        <charset val="134"/>
      </rPr>
      <t>总投资：</t>
    </r>
    <r>
      <rPr>
        <sz val="20"/>
        <rFont val="Times New Roman"/>
        <charset val="134"/>
      </rPr>
      <t>395</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新建道路</t>
    </r>
    <r>
      <rPr>
        <sz val="20"/>
        <rFont val="Times New Roman"/>
        <charset val="134"/>
      </rPr>
      <t>6.5km</t>
    </r>
    <r>
      <rPr>
        <sz val="20"/>
        <rFont val="方正仿宋简体"/>
        <charset val="134"/>
      </rPr>
      <t>，配套相关附属设施。项目建成后，所形成的固定资产纳入衔接项目资产管理，权属归建设单位所有。</t>
    </r>
  </si>
  <si>
    <t>王晓菲、高  疆</t>
  </si>
  <si>
    <r>
      <rPr>
        <sz val="20"/>
        <rFont val="方正仿宋简体"/>
        <charset val="134"/>
      </rPr>
      <t>建设村组道路</t>
    </r>
    <r>
      <rPr>
        <sz val="20"/>
        <rFont val="宋体"/>
        <charset val="134"/>
      </rPr>
      <t>≥</t>
    </r>
    <r>
      <rPr>
        <sz val="20"/>
        <rFont val="Times New Roman"/>
        <charset val="134"/>
      </rPr>
      <t>6.5km</t>
    </r>
    <r>
      <rPr>
        <sz val="20"/>
        <rFont val="方正仿宋简体"/>
        <charset val="134"/>
      </rPr>
      <t>，竣工验收合格率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经济效益：带动当地农村群众务工人数</t>
    </r>
    <r>
      <rPr>
        <sz val="20"/>
        <rFont val="宋体"/>
        <charset val="134"/>
      </rPr>
      <t>≥</t>
    </r>
    <r>
      <rPr>
        <sz val="20"/>
        <rFont val="Times New Roman"/>
        <charset val="134"/>
      </rPr>
      <t>88</t>
    </r>
    <r>
      <rPr>
        <sz val="20"/>
        <rFont val="方正仿宋简体"/>
        <charset val="134"/>
      </rPr>
      <t>人，发放劳务报酬</t>
    </r>
    <r>
      <rPr>
        <sz val="20"/>
        <rFont val="宋体"/>
        <charset val="134"/>
      </rPr>
      <t>≥</t>
    </r>
    <r>
      <rPr>
        <sz val="20"/>
        <rFont val="Times New Roman"/>
        <charset val="134"/>
      </rPr>
      <t>87</t>
    </r>
    <r>
      <rPr>
        <sz val="20"/>
        <rFont val="方正仿宋简体"/>
        <charset val="134"/>
      </rPr>
      <t>万元。</t>
    </r>
    <r>
      <rPr>
        <sz val="20"/>
        <rFont val="Times New Roman"/>
        <charset val="134"/>
      </rPr>
      <t xml:space="preserve">
</t>
    </r>
    <r>
      <rPr>
        <sz val="20"/>
        <rFont val="方正仿宋简体"/>
        <charset val="134"/>
      </rPr>
      <t>社会效益：通过项目实施，提升农民出行条件，改善村容村貌，促进乡村基础设施建设，同时充分吸纳农村群众参与工程项目建设、实现就地就近就业增收，同步提升劳动就业技能、激发内生发展动力。</t>
    </r>
  </si>
  <si>
    <t>BCX028</t>
  </si>
  <si>
    <r>
      <rPr>
        <sz val="20"/>
        <rFont val="方正仿宋简体"/>
        <charset val="134"/>
      </rPr>
      <t>巴楚县多来提巴格乡</t>
    </r>
    <r>
      <rPr>
        <sz val="20"/>
        <rFont val="Times New Roman"/>
        <charset val="134"/>
      </rPr>
      <t>2024</t>
    </r>
    <r>
      <rPr>
        <sz val="20"/>
        <rFont val="方正仿宋简体"/>
        <charset val="134"/>
      </rPr>
      <t>年基础设施中央财政以工代赈项目</t>
    </r>
  </si>
  <si>
    <r>
      <rPr>
        <b/>
        <sz val="20"/>
        <rFont val="方正仿宋简体"/>
        <charset val="134"/>
      </rPr>
      <t>总投资：</t>
    </r>
    <r>
      <rPr>
        <sz val="20"/>
        <rFont val="Times New Roman"/>
        <charset val="134"/>
      </rPr>
      <t>395</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林带进行换土平整</t>
    </r>
    <r>
      <rPr>
        <sz val="20"/>
        <rFont val="Times New Roman"/>
        <charset val="134"/>
      </rPr>
      <t>15000m</t>
    </r>
    <r>
      <rPr>
        <sz val="20"/>
        <rFont val="方正仿宋简体"/>
        <charset val="134"/>
      </rPr>
      <t>，换土</t>
    </r>
    <r>
      <rPr>
        <sz val="20"/>
        <rFont val="Times New Roman"/>
        <charset val="134"/>
      </rPr>
      <t>48000m³</t>
    </r>
    <r>
      <rPr>
        <sz val="20"/>
        <rFont val="方正仿宋简体"/>
        <charset val="134"/>
      </rPr>
      <t>，铺设</t>
    </r>
    <r>
      <rPr>
        <sz val="20"/>
        <rFont val="Times New Roman"/>
        <charset val="134"/>
      </rPr>
      <t>PE</t>
    </r>
    <r>
      <rPr>
        <sz val="20"/>
        <rFont val="方正仿宋简体"/>
        <charset val="134"/>
      </rPr>
      <t>管水网</t>
    </r>
    <r>
      <rPr>
        <sz val="20"/>
        <rFont val="Times New Roman"/>
        <charset val="134"/>
      </rPr>
      <t>15000m</t>
    </r>
    <r>
      <rPr>
        <sz val="20"/>
        <rFont val="方正仿宋简体"/>
        <charset val="134"/>
      </rPr>
      <t>，配套相关附属设施。项目建成后，所形成的固定资产纳入衔接项目资产管理，权属归建设单位所有。</t>
    </r>
  </si>
  <si>
    <r>
      <rPr>
        <sz val="20"/>
        <rFont val="方正仿宋简体"/>
        <charset val="134"/>
      </rPr>
      <t>米</t>
    </r>
  </si>
  <si>
    <t>王晓菲、刘山山</t>
  </si>
  <si>
    <r>
      <rPr>
        <sz val="20"/>
        <rFont val="方正仿宋简体"/>
        <charset val="134"/>
      </rPr>
      <t>换土平整</t>
    </r>
    <r>
      <rPr>
        <sz val="20"/>
        <rFont val="宋体"/>
        <charset val="134"/>
      </rPr>
      <t>≥</t>
    </r>
    <r>
      <rPr>
        <sz val="20"/>
        <rFont val="Times New Roman"/>
        <charset val="134"/>
      </rPr>
      <t>15000m</t>
    </r>
    <r>
      <rPr>
        <sz val="20"/>
        <rFont val="方正仿宋简体"/>
        <charset val="134"/>
      </rPr>
      <t>，铺设</t>
    </r>
    <r>
      <rPr>
        <sz val="20"/>
        <rFont val="Times New Roman"/>
        <charset val="134"/>
      </rPr>
      <t>PE</t>
    </r>
    <r>
      <rPr>
        <sz val="20"/>
        <rFont val="方正仿宋简体"/>
        <charset val="134"/>
      </rPr>
      <t>管</t>
    </r>
    <r>
      <rPr>
        <sz val="20"/>
        <rFont val="宋体"/>
        <charset val="134"/>
      </rPr>
      <t>≥</t>
    </r>
    <r>
      <rPr>
        <sz val="20"/>
        <rFont val="Times New Roman"/>
        <charset val="134"/>
      </rPr>
      <t>15000m</t>
    </r>
    <r>
      <rPr>
        <sz val="20"/>
        <rFont val="方正仿宋简体"/>
        <charset val="134"/>
      </rPr>
      <t>，竣工验收合格率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经济效益：带动当地农村群众务工人数</t>
    </r>
    <r>
      <rPr>
        <sz val="20"/>
        <rFont val="宋体"/>
        <charset val="134"/>
      </rPr>
      <t>≥</t>
    </r>
    <r>
      <rPr>
        <sz val="20"/>
        <rFont val="Times New Roman"/>
        <charset val="134"/>
      </rPr>
      <t>80</t>
    </r>
    <r>
      <rPr>
        <sz val="20"/>
        <rFont val="方正仿宋简体"/>
        <charset val="134"/>
      </rPr>
      <t>人，发放劳务报酬</t>
    </r>
    <r>
      <rPr>
        <sz val="20"/>
        <rFont val="宋体"/>
        <charset val="134"/>
      </rPr>
      <t>≥</t>
    </r>
    <r>
      <rPr>
        <sz val="20"/>
        <rFont val="Times New Roman"/>
        <charset val="134"/>
      </rPr>
      <t>81</t>
    </r>
    <r>
      <rPr>
        <sz val="20"/>
        <rFont val="方正仿宋简体"/>
        <charset val="134"/>
      </rPr>
      <t>万元。</t>
    </r>
    <r>
      <rPr>
        <sz val="20"/>
        <rFont val="Times New Roman"/>
        <charset val="134"/>
      </rPr>
      <t xml:space="preserve">
</t>
    </r>
    <r>
      <rPr>
        <sz val="20"/>
        <rFont val="方正仿宋简体"/>
        <charset val="134"/>
      </rPr>
      <t>社会效益：通过项目实施，改善村容村貌，促进乡村基础设施建设，同时充分吸纳农村群众参与工程项目建设、实现就地就近就业增收，同步提升劳动就业技能、激发内生发展动力。</t>
    </r>
  </si>
  <si>
    <t>BCX030</t>
  </si>
  <si>
    <r>
      <rPr>
        <sz val="20"/>
        <rFont val="方正仿宋简体"/>
        <charset val="134"/>
      </rPr>
      <t>巴楚县</t>
    </r>
    <r>
      <rPr>
        <sz val="20"/>
        <rFont val="Times New Roman"/>
        <charset val="134"/>
      </rPr>
      <t>2024</t>
    </r>
    <r>
      <rPr>
        <sz val="20"/>
        <rFont val="方正仿宋简体"/>
        <charset val="134"/>
      </rPr>
      <t>年夏马勒国有林场管护站基础设施建设项目</t>
    </r>
  </si>
  <si>
    <r>
      <rPr>
        <sz val="20"/>
        <rFont val="方正仿宋简体"/>
        <charset val="134"/>
      </rPr>
      <t>电力设施维修及改造</t>
    </r>
  </si>
  <si>
    <t>巴楚县夏马勒国有林场</t>
  </si>
  <si>
    <r>
      <rPr>
        <b/>
        <sz val="20"/>
        <color theme="1"/>
        <rFont val="方正仿宋简体"/>
        <charset val="134"/>
      </rPr>
      <t>总投资：</t>
    </r>
    <r>
      <rPr>
        <sz val="20"/>
        <color theme="1"/>
        <rFont val="Times New Roman"/>
        <charset val="134"/>
      </rPr>
      <t>266</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新建自来水管网</t>
    </r>
    <r>
      <rPr>
        <sz val="20"/>
        <color theme="1"/>
        <rFont val="Times New Roman"/>
        <charset val="134"/>
      </rPr>
      <t>5.1</t>
    </r>
    <r>
      <rPr>
        <sz val="20"/>
        <color theme="1"/>
        <rFont val="方正仿宋简体"/>
        <charset val="134"/>
      </rPr>
      <t>公里、架设电力电缆</t>
    </r>
    <r>
      <rPr>
        <sz val="20"/>
        <color theme="1"/>
        <rFont val="Times New Roman"/>
        <charset val="134"/>
      </rPr>
      <t xml:space="preserve"> 18.685 </t>
    </r>
    <r>
      <rPr>
        <sz val="20"/>
        <color theme="1"/>
        <rFont val="方正仿宋简体"/>
        <charset val="134"/>
      </rPr>
      <t>公里、搭设彩钢棚</t>
    </r>
    <r>
      <rPr>
        <sz val="20"/>
        <color theme="1"/>
        <rFont val="Times New Roman"/>
        <charset val="134"/>
      </rPr>
      <t>960</t>
    </r>
    <r>
      <rPr>
        <sz val="20"/>
        <color theme="1"/>
        <rFont val="方正仿宋简体"/>
        <charset val="134"/>
      </rPr>
      <t>平方米、地面硬化</t>
    </r>
    <r>
      <rPr>
        <sz val="20"/>
        <color theme="1"/>
        <rFont val="Times New Roman"/>
        <charset val="134"/>
      </rPr>
      <t xml:space="preserve"> 960</t>
    </r>
    <r>
      <rPr>
        <sz val="20"/>
        <color theme="1"/>
        <rFont val="方正仿宋简体"/>
        <charset val="134"/>
      </rPr>
      <t>平方米</t>
    </r>
    <r>
      <rPr>
        <sz val="20"/>
        <color theme="1"/>
        <rFont val="Times New Roman"/>
        <charset val="134"/>
      </rPr>
      <t>;</t>
    </r>
    <r>
      <rPr>
        <sz val="20"/>
        <color theme="1"/>
        <rFont val="方正仿宋简体"/>
        <charset val="134"/>
      </rPr>
      <t>购置安装</t>
    </r>
    <r>
      <rPr>
        <sz val="20"/>
        <color theme="1"/>
        <rFont val="Times New Roman"/>
        <charset val="134"/>
      </rPr>
      <t>50kVA</t>
    </r>
    <r>
      <rPr>
        <sz val="20"/>
        <color theme="1"/>
        <rFont val="方正仿宋简体"/>
        <charset val="134"/>
      </rPr>
      <t>变压器</t>
    </r>
    <r>
      <rPr>
        <sz val="20"/>
        <color theme="1"/>
        <rFont val="Times New Roman"/>
        <charset val="134"/>
      </rPr>
      <t>2</t>
    </r>
    <r>
      <rPr>
        <sz val="20"/>
        <color theme="1"/>
        <rFont val="方正仿宋简体"/>
        <charset val="134"/>
      </rPr>
      <t>台、</t>
    </r>
    <r>
      <rPr>
        <sz val="20"/>
        <color theme="1"/>
        <rFont val="Times New Roman"/>
        <charset val="134"/>
      </rPr>
      <t>20</t>
    </r>
    <r>
      <rPr>
        <sz val="20"/>
        <color theme="1"/>
        <rFont val="方正仿宋简体"/>
        <charset val="134"/>
      </rPr>
      <t>平方米水泥吊装房</t>
    </r>
    <r>
      <rPr>
        <sz val="20"/>
        <color theme="1"/>
        <rFont val="Times New Roman"/>
        <charset val="134"/>
      </rPr>
      <t>2</t>
    </r>
    <r>
      <rPr>
        <sz val="20"/>
        <color theme="1"/>
        <rFont val="方正仿宋简体"/>
        <charset val="134"/>
      </rPr>
      <t>座</t>
    </r>
    <r>
      <rPr>
        <sz val="20"/>
        <color theme="1"/>
        <rFont val="Times New Roman"/>
        <charset val="134"/>
      </rPr>
      <t>;</t>
    </r>
    <r>
      <rPr>
        <sz val="20"/>
        <color theme="1"/>
        <rFont val="方正仿宋简体"/>
        <charset val="134"/>
      </rPr>
      <t>配套相关附属设施。</t>
    </r>
  </si>
  <si>
    <r>
      <rPr>
        <sz val="20"/>
        <rFont val="方正仿宋简体"/>
        <charset val="134"/>
      </rPr>
      <t>夏马勒国有林管理局</t>
    </r>
  </si>
  <si>
    <r>
      <rPr>
        <sz val="20"/>
        <rFont val="方正仿宋简体"/>
        <charset val="134"/>
      </rPr>
      <t>刘建军、伊尔夏提</t>
    </r>
    <r>
      <rPr>
        <sz val="20"/>
        <rFont val="Times New Roman"/>
        <charset val="134"/>
      </rPr>
      <t>.</t>
    </r>
    <r>
      <rPr>
        <sz val="20"/>
        <rFont val="方正仿宋简体"/>
        <charset val="134"/>
      </rPr>
      <t>安外尔</t>
    </r>
  </si>
  <si>
    <r>
      <rPr>
        <sz val="20"/>
        <rFont val="方正仿宋简体"/>
        <charset val="134"/>
      </rPr>
      <t>管护站电力引入长度</t>
    </r>
    <r>
      <rPr>
        <sz val="20"/>
        <rFont val="宋体"/>
        <charset val="134"/>
      </rPr>
      <t>≥</t>
    </r>
    <r>
      <rPr>
        <sz val="20"/>
        <rFont val="Times New Roman"/>
        <charset val="134"/>
      </rPr>
      <t>18.685km</t>
    </r>
    <r>
      <rPr>
        <sz val="20"/>
        <rFont val="方正仿宋简体"/>
        <charset val="134"/>
      </rPr>
      <t>，安装</t>
    </r>
    <r>
      <rPr>
        <sz val="20"/>
        <rFont val="Times New Roman"/>
        <charset val="134"/>
      </rPr>
      <t>50KW</t>
    </r>
    <r>
      <rPr>
        <sz val="20"/>
        <rFont val="方正仿宋简体"/>
        <charset val="134"/>
      </rPr>
      <t>变压器数量</t>
    </r>
    <r>
      <rPr>
        <sz val="20"/>
        <rFont val="宋体"/>
        <charset val="134"/>
      </rPr>
      <t>≥</t>
    </r>
    <r>
      <rPr>
        <sz val="20"/>
        <rFont val="Times New Roman"/>
        <charset val="134"/>
      </rPr>
      <t>2</t>
    </r>
    <r>
      <rPr>
        <sz val="20"/>
        <rFont val="方正仿宋简体"/>
        <charset val="134"/>
      </rPr>
      <t>台，管护站通自来水长度</t>
    </r>
    <r>
      <rPr>
        <sz val="20"/>
        <rFont val="宋体"/>
        <charset val="134"/>
      </rPr>
      <t>≥</t>
    </r>
    <r>
      <rPr>
        <sz val="20"/>
        <rFont val="Times New Roman"/>
        <charset val="134"/>
      </rPr>
      <t>5.1km,</t>
    </r>
    <r>
      <rPr>
        <sz val="20"/>
        <rFont val="方正仿宋简体"/>
        <charset val="134"/>
      </rPr>
      <t>防火检查站基础设施建设数量</t>
    </r>
    <r>
      <rPr>
        <sz val="20"/>
        <rFont val="宋体"/>
        <charset val="134"/>
      </rPr>
      <t>≥</t>
    </r>
    <r>
      <rPr>
        <sz val="20"/>
        <rFont val="Times New Roman"/>
        <charset val="134"/>
      </rPr>
      <t>4</t>
    </r>
    <r>
      <rPr>
        <sz val="20"/>
        <rFont val="方正仿宋简体"/>
        <charset val="134"/>
      </rPr>
      <t>个，项目验收合格率</t>
    </r>
    <r>
      <rPr>
        <sz val="20"/>
        <rFont val="宋体"/>
        <charset val="134"/>
      </rPr>
      <t>≥</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社会效益：项目建成后，所形成的固定资产纳入衔接项目资产管理，权属归国有林场所有。改善护林员生活工作条件受益人数</t>
    </r>
    <r>
      <rPr>
        <sz val="20"/>
        <rFont val="宋体"/>
        <charset val="134"/>
      </rPr>
      <t>≥</t>
    </r>
    <r>
      <rPr>
        <sz val="20"/>
        <rFont val="Times New Roman"/>
        <charset val="134"/>
      </rPr>
      <t>36</t>
    </r>
    <r>
      <rPr>
        <sz val="20"/>
        <rFont val="方正仿宋简体"/>
        <charset val="134"/>
      </rPr>
      <t>人，通过项目实施，完善基础设施，以提高和改善护林员工作、生活条件，稳定管护员队伍，提高管护质量，对林场的持续发展提供保证</t>
    </r>
    <r>
      <rPr>
        <sz val="20"/>
        <rFont val="Times New Roman"/>
        <charset val="134"/>
      </rPr>
      <t>,</t>
    </r>
    <r>
      <rPr>
        <sz val="20"/>
        <rFont val="方正仿宋简体"/>
        <charset val="134"/>
      </rPr>
      <t>增强管护能力和发展后劲。</t>
    </r>
  </si>
  <si>
    <t>BCX031</t>
  </si>
  <si>
    <r>
      <rPr>
        <sz val="20"/>
        <rFont val="方正仿宋简体"/>
        <charset val="134"/>
      </rPr>
      <t>巴楚县</t>
    </r>
    <r>
      <rPr>
        <sz val="20"/>
        <rFont val="Times New Roman"/>
        <charset val="134"/>
      </rPr>
      <t>2024</t>
    </r>
    <r>
      <rPr>
        <sz val="20"/>
        <rFont val="方正仿宋简体"/>
        <charset val="134"/>
      </rPr>
      <t>年下河国有林场人居环境整治项目</t>
    </r>
  </si>
  <si>
    <t>巴楚县下河国有林场</t>
  </si>
  <si>
    <r>
      <rPr>
        <b/>
        <sz val="20"/>
        <color theme="1"/>
        <rFont val="方正仿宋简体"/>
        <charset val="134"/>
      </rPr>
      <t>总投资：</t>
    </r>
    <r>
      <rPr>
        <sz val="20"/>
        <color theme="1"/>
        <rFont val="Times New Roman"/>
        <charset val="134"/>
      </rPr>
      <t>176</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新建自来水管网</t>
    </r>
    <r>
      <rPr>
        <sz val="20"/>
        <color theme="1"/>
        <rFont val="Times New Roman"/>
        <charset val="134"/>
      </rPr>
      <t>6.658</t>
    </r>
    <r>
      <rPr>
        <sz val="20"/>
        <color theme="1"/>
        <rFont val="方正仿宋简体"/>
        <charset val="134"/>
      </rPr>
      <t>公里、污水管网</t>
    </r>
    <r>
      <rPr>
        <sz val="20"/>
        <color theme="1"/>
        <rFont val="Times New Roman"/>
        <charset val="134"/>
      </rPr>
      <t>1.7</t>
    </r>
    <r>
      <rPr>
        <sz val="20"/>
        <color theme="1"/>
        <rFont val="方正仿宋简体"/>
        <charset val="134"/>
      </rPr>
      <t>公里、防火检查站搭设彩钢棚</t>
    </r>
    <r>
      <rPr>
        <sz val="20"/>
        <color theme="1"/>
        <rFont val="Times New Roman"/>
        <charset val="134"/>
      </rPr>
      <t>3</t>
    </r>
    <r>
      <rPr>
        <sz val="20"/>
        <color theme="1"/>
        <rFont val="方正仿宋简体"/>
        <charset val="134"/>
      </rPr>
      <t>处总建筑面积</t>
    </r>
    <r>
      <rPr>
        <sz val="20"/>
        <color theme="1"/>
        <rFont val="Times New Roman"/>
        <charset val="134"/>
      </rPr>
      <t>660</t>
    </r>
    <r>
      <rPr>
        <sz val="20"/>
        <color theme="1"/>
        <rFont val="方正仿宋简体"/>
        <charset val="134"/>
      </rPr>
      <t>平方米、地面硬化</t>
    </r>
    <r>
      <rPr>
        <sz val="20"/>
        <color theme="1"/>
        <rFont val="Times New Roman"/>
        <charset val="134"/>
      </rPr>
      <t xml:space="preserve"> 720</t>
    </r>
    <r>
      <rPr>
        <sz val="20"/>
        <color theme="1"/>
        <rFont val="方正仿宋简体"/>
        <charset val="134"/>
      </rPr>
      <t>平方米</t>
    </r>
    <r>
      <rPr>
        <sz val="20"/>
        <color theme="1"/>
        <rFont val="Times New Roman"/>
        <charset val="134"/>
      </rPr>
      <t>;</t>
    </r>
    <r>
      <rPr>
        <sz val="20"/>
        <color theme="1"/>
        <rFont val="方正仿宋简体"/>
        <charset val="134"/>
      </rPr>
      <t>购置安装</t>
    </r>
    <r>
      <rPr>
        <sz val="20"/>
        <color theme="1"/>
        <rFont val="Times New Roman"/>
        <charset val="134"/>
      </rPr>
      <t>3</t>
    </r>
    <r>
      <rPr>
        <sz val="20"/>
        <color theme="1"/>
        <rFont val="方正仿宋简体"/>
        <charset val="134"/>
      </rPr>
      <t>座水泥吊装房</t>
    </r>
    <r>
      <rPr>
        <sz val="20"/>
        <color theme="1"/>
        <rFont val="Times New Roman"/>
        <charset val="134"/>
      </rPr>
      <t>;</t>
    </r>
    <r>
      <rPr>
        <sz val="20"/>
        <color theme="1"/>
        <rFont val="方正仿宋简体"/>
        <charset val="134"/>
      </rPr>
      <t>配套供排水、消防等附属设施。</t>
    </r>
  </si>
  <si>
    <r>
      <rPr>
        <sz val="20"/>
        <rFont val="方正仿宋简体"/>
        <charset val="134"/>
      </rPr>
      <t>下河国有林管理局</t>
    </r>
  </si>
  <si>
    <r>
      <rPr>
        <sz val="20"/>
        <rFont val="方正仿宋简体"/>
        <charset val="134"/>
      </rPr>
      <t>刘建军、张继翔</t>
    </r>
  </si>
  <si>
    <r>
      <rPr>
        <sz val="20"/>
        <rFont val="方正仿宋简体"/>
        <charset val="134"/>
      </rPr>
      <t>护林站自来水管道铺设工程量</t>
    </r>
    <r>
      <rPr>
        <sz val="20"/>
        <rFont val="宋体"/>
        <charset val="134"/>
      </rPr>
      <t>≥</t>
    </r>
    <r>
      <rPr>
        <sz val="20"/>
        <rFont val="Times New Roman"/>
        <charset val="134"/>
      </rPr>
      <t>6.658km</t>
    </r>
    <r>
      <rPr>
        <sz val="20"/>
        <rFont val="方正仿宋简体"/>
        <charset val="134"/>
      </rPr>
      <t>，污水管网铺设工程量</t>
    </r>
    <r>
      <rPr>
        <sz val="20"/>
        <rFont val="宋体"/>
        <charset val="134"/>
      </rPr>
      <t>≥</t>
    </r>
    <r>
      <rPr>
        <sz val="20"/>
        <rFont val="Times New Roman"/>
        <charset val="134"/>
      </rPr>
      <t>1.7km</t>
    </r>
    <r>
      <rPr>
        <sz val="20"/>
        <rFont val="方正仿宋简体"/>
        <charset val="134"/>
      </rPr>
      <t>，防火检查站基础设施改造提升数量</t>
    </r>
    <r>
      <rPr>
        <sz val="20"/>
        <rFont val="宋体"/>
        <charset val="134"/>
      </rPr>
      <t>≥</t>
    </r>
    <r>
      <rPr>
        <sz val="20"/>
        <rFont val="Times New Roman"/>
        <charset val="134"/>
      </rPr>
      <t>3</t>
    </r>
    <r>
      <rPr>
        <sz val="20"/>
        <rFont val="方正仿宋简体"/>
        <charset val="134"/>
      </rPr>
      <t>个，项目验收合格率</t>
    </r>
    <r>
      <rPr>
        <sz val="20"/>
        <rFont val="宋体"/>
        <charset val="134"/>
      </rPr>
      <t>≥</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社会效益：项目建成后，所形成的固定资产纳入衔接项目资产管理，权属归国有林场所有。改善护林员生活工作条件受益人数</t>
    </r>
    <r>
      <rPr>
        <sz val="20"/>
        <rFont val="宋体"/>
        <charset val="134"/>
      </rPr>
      <t>≥</t>
    </r>
    <r>
      <rPr>
        <sz val="20"/>
        <rFont val="Times New Roman"/>
        <charset val="134"/>
      </rPr>
      <t>144</t>
    </r>
    <r>
      <rPr>
        <sz val="20"/>
        <rFont val="方正仿宋简体"/>
        <charset val="134"/>
      </rPr>
      <t>人，通过项目实施，提高和改善护林员工作生活条件，稳定管护员队伍，提高管护质量，对林场的持续发展提供保证</t>
    </r>
    <r>
      <rPr>
        <sz val="20"/>
        <rFont val="Times New Roman"/>
        <charset val="134"/>
      </rPr>
      <t>,</t>
    </r>
    <r>
      <rPr>
        <sz val="20"/>
        <rFont val="方正仿宋简体"/>
        <charset val="134"/>
      </rPr>
      <t>增强管护能力和发展后劲。</t>
    </r>
  </si>
  <si>
    <t>BCX050</t>
  </si>
  <si>
    <r>
      <rPr>
        <sz val="20"/>
        <rFont val="方正仿宋简体"/>
        <charset val="134"/>
      </rPr>
      <t>巴楚县</t>
    </r>
    <r>
      <rPr>
        <sz val="20"/>
        <rFont val="Times New Roman"/>
        <charset val="134"/>
      </rPr>
      <t>2024</t>
    </r>
    <r>
      <rPr>
        <sz val="20"/>
        <rFont val="方正仿宋简体"/>
        <charset val="134"/>
      </rPr>
      <t>年色力布亚镇拜什吐普（</t>
    </r>
    <r>
      <rPr>
        <sz val="20"/>
        <rFont val="Times New Roman"/>
        <charset val="134"/>
      </rPr>
      <t>15</t>
    </r>
    <r>
      <rPr>
        <sz val="20"/>
        <rFont val="方正仿宋简体"/>
        <charset val="134"/>
      </rPr>
      <t>）村重点示范村建设项目</t>
    </r>
  </si>
  <si>
    <r>
      <rPr>
        <sz val="20"/>
        <rFont val="方正仿宋简体"/>
        <charset val="0"/>
      </rPr>
      <t>开展县乡村公共服务一体化示范创建</t>
    </r>
  </si>
  <si>
    <r>
      <rPr>
        <sz val="20"/>
        <color theme="1"/>
        <rFont val="方正仿宋简体"/>
        <charset val="134"/>
      </rPr>
      <t>色力布亚镇</t>
    </r>
    <r>
      <rPr>
        <sz val="20"/>
        <color theme="1"/>
        <rFont val="Times New Roman"/>
        <charset val="134"/>
      </rPr>
      <t xml:space="preserve"> </t>
    </r>
    <r>
      <rPr>
        <sz val="20"/>
        <color theme="1"/>
        <rFont val="方正仿宋简体"/>
        <charset val="134"/>
      </rPr>
      <t>拜什吐普</t>
    </r>
    <r>
      <rPr>
        <sz val="20"/>
        <color theme="1"/>
        <rFont val="Times New Roman"/>
        <charset val="134"/>
      </rPr>
      <t>15</t>
    </r>
    <r>
      <rPr>
        <sz val="20"/>
        <color theme="1"/>
        <rFont val="方正仿宋简体"/>
        <charset val="134"/>
      </rPr>
      <t>村</t>
    </r>
  </si>
  <si>
    <r>
      <rPr>
        <b/>
        <sz val="20"/>
        <color theme="1"/>
        <rFont val="方正仿宋简体"/>
        <charset val="134"/>
      </rPr>
      <t>总投资：</t>
    </r>
    <r>
      <rPr>
        <sz val="20"/>
        <color theme="1"/>
        <rFont val="Times New Roman"/>
        <charset val="134"/>
      </rPr>
      <t>2000</t>
    </r>
    <r>
      <rPr>
        <sz val="20"/>
        <color theme="1"/>
        <rFont val="方正仿宋简体"/>
        <charset val="134"/>
      </rPr>
      <t>万</t>
    </r>
    <r>
      <rPr>
        <sz val="20"/>
        <color theme="1"/>
        <rFont val="Times New Roman"/>
        <charset val="134"/>
      </rPr>
      <t xml:space="preserve">
</t>
    </r>
    <r>
      <rPr>
        <b/>
        <sz val="20"/>
        <color theme="1"/>
        <rFont val="方正仿宋简体"/>
        <charset val="134"/>
      </rPr>
      <t>建设内容：</t>
    </r>
    <r>
      <rPr>
        <sz val="20"/>
        <color theme="1"/>
        <rFont val="方正仿宋简体"/>
        <charset val="134"/>
      </rPr>
      <t>土地碎片化整理</t>
    </r>
    <r>
      <rPr>
        <sz val="20"/>
        <color theme="1"/>
        <rFont val="Times New Roman"/>
        <charset val="134"/>
      </rPr>
      <t>303.575</t>
    </r>
    <r>
      <rPr>
        <sz val="20"/>
        <color theme="1"/>
        <rFont val="方正仿宋简体"/>
        <charset val="134"/>
      </rPr>
      <t>亩，建设小市场</t>
    </r>
    <r>
      <rPr>
        <sz val="20"/>
        <color theme="1"/>
        <rFont val="Times New Roman"/>
        <charset val="134"/>
      </rPr>
      <t>1642.2</t>
    </r>
    <r>
      <rPr>
        <sz val="20"/>
        <color theme="1"/>
        <rFont val="宋体"/>
        <charset val="134"/>
      </rPr>
      <t>㎡</t>
    </r>
    <r>
      <rPr>
        <sz val="20"/>
        <color theme="1"/>
        <rFont val="方正仿宋简体"/>
        <charset val="134"/>
      </rPr>
      <t>，新建污水管网</t>
    </r>
    <r>
      <rPr>
        <sz val="20"/>
        <color theme="1"/>
        <rFont val="Times New Roman"/>
        <charset val="134"/>
      </rPr>
      <t>25.43km</t>
    </r>
    <r>
      <rPr>
        <sz val="20"/>
        <color theme="1"/>
        <rFont val="方正仿宋简体"/>
        <charset val="134"/>
      </rPr>
      <t>、污水提升泵站</t>
    </r>
    <r>
      <rPr>
        <sz val="20"/>
        <color theme="1"/>
        <rFont val="Times New Roman"/>
        <charset val="134"/>
      </rPr>
      <t>8</t>
    </r>
    <r>
      <rPr>
        <sz val="20"/>
        <color theme="1"/>
        <rFont val="方正仿宋简体"/>
        <charset val="134"/>
      </rPr>
      <t>座，道路提升改造</t>
    </r>
    <r>
      <rPr>
        <sz val="20"/>
        <color theme="1"/>
        <rFont val="Times New Roman"/>
        <charset val="134"/>
      </rPr>
      <t>13800</t>
    </r>
    <r>
      <rPr>
        <sz val="20"/>
        <color theme="1"/>
        <rFont val="宋体"/>
        <charset val="134"/>
      </rPr>
      <t>㎡</t>
    </r>
    <r>
      <rPr>
        <sz val="20"/>
        <color theme="1"/>
        <rFont val="方正仿宋简体"/>
        <charset val="134"/>
      </rPr>
      <t>，配套相关附属设施设备。</t>
    </r>
  </si>
  <si>
    <r>
      <rPr>
        <sz val="20"/>
        <rFont val="方正仿宋简体"/>
        <charset val="134"/>
      </rPr>
      <t>色力布亚镇</t>
    </r>
  </si>
  <si>
    <r>
      <rPr>
        <sz val="20"/>
        <rFont val="方正仿宋简体"/>
        <charset val="134"/>
      </rPr>
      <t>何彬龙、蒋久健</t>
    </r>
  </si>
  <si>
    <r>
      <rPr>
        <sz val="20"/>
        <rFont val="方正仿宋简体"/>
        <charset val="134"/>
      </rPr>
      <t>土地碎片化整理</t>
    </r>
    <r>
      <rPr>
        <sz val="20"/>
        <rFont val="宋体"/>
        <charset val="134"/>
      </rPr>
      <t>≥</t>
    </r>
    <r>
      <rPr>
        <sz val="20"/>
        <rFont val="Times New Roman"/>
        <charset val="134"/>
      </rPr>
      <t>303.575</t>
    </r>
    <r>
      <rPr>
        <sz val="20"/>
        <rFont val="方正仿宋简体"/>
        <charset val="134"/>
      </rPr>
      <t>亩，建设小市场</t>
    </r>
    <r>
      <rPr>
        <sz val="20"/>
        <rFont val="宋体"/>
        <charset val="134"/>
      </rPr>
      <t>≥</t>
    </r>
    <r>
      <rPr>
        <sz val="20"/>
        <rFont val="Times New Roman"/>
        <charset val="134"/>
      </rPr>
      <t>1642.2</t>
    </r>
    <r>
      <rPr>
        <sz val="20"/>
        <rFont val="宋体"/>
        <charset val="134"/>
      </rPr>
      <t>㎡</t>
    </r>
    <r>
      <rPr>
        <sz val="20"/>
        <rFont val="方正仿宋简体"/>
        <charset val="134"/>
      </rPr>
      <t>，新建污水管网</t>
    </r>
    <r>
      <rPr>
        <sz val="20"/>
        <rFont val="宋体"/>
        <charset val="134"/>
      </rPr>
      <t>≥</t>
    </r>
    <r>
      <rPr>
        <sz val="20"/>
        <rFont val="Times New Roman"/>
        <charset val="134"/>
      </rPr>
      <t>25.43km</t>
    </r>
    <r>
      <rPr>
        <sz val="20"/>
        <rFont val="方正仿宋简体"/>
        <charset val="134"/>
      </rPr>
      <t>，道路提升改造</t>
    </r>
    <r>
      <rPr>
        <sz val="20"/>
        <rFont val="宋体"/>
        <charset val="134"/>
      </rPr>
      <t>≥</t>
    </r>
    <r>
      <rPr>
        <sz val="20"/>
        <rFont val="Times New Roman"/>
        <charset val="134"/>
      </rPr>
      <t>13800</t>
    </r>
    <r>
      <rPr>
        <sz val="20"/>
        <rFont val="宋体"/>
        <charset val="134"/>
      </rPr>
      <t>㎡</t>
    </r>
    <r>
      <rPr>
        <sz val="20"/>
        <rFont val="方正仿宋简体"/>
        <charset val="134"/>
      </rPr>
      <t>，项目验收合格率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经济效益：带动增加当地群众就业人均收入</t>
    </r>
    <r>
      <rPr>
        <sz val="20"/>
        <rFont val="宋体"/>
        <charset val="134"/>
      </rPr>
      <t>≥</t>
    </r>
    <r>
      <rPr>
        <sz val="20"/>
        <rFont val="Times New Roman"/>
        <charset val="134"/>
      </rPr>
      <t>1</t>
    </r>
    <r>
      <rPr>
        <sz val="20"/>
        <rFont val="方正仿宋简体"/>
        <charset val="134"/>
      </rPr>
      <t>万元</t>
    </r>
    <r>
      <rPr>
        <sz val="20"/>
        <rFont val="Times New Roman"/>
        <charset val="134"/>
      </rPr>
      <t>/</t>
    </r>
    <r>
      <rPr>
        <sz val="20"/>
        <rFont val="方正仿宋简体"/>
        <charset val="134"/>
      </rPr>
      <t>人，小市场建设项目年收益率不低于同期银行贷款利率。</t>
    </r>
    <r>
      <rPr>
        <sz val="20"/>
        <rFont val="Times New Roman"/>
        <charset val="134"/>
      </rPr>
      <t xml:space="preserve">
</t>
    </r>
    <r>
      <rPr>
        <sz val="20"/>
        <rFont val="方正仿宋简体"/>
        <charset val="134"/>
      </rPr>
      <t>社会效益：受益脱贫户（含监测帮扶对象）数</t>
    </r>
    <r>
      <rPr>
        <sz val="20"/>
        <rFont val="宋体"/>
        <charset val="134"/>
      </rPr>
      <t>≥</t>
    </r>
    <r>
      <rPr>
        <sz val="20"/>
        <rFont val="Times New Roman"/>
        <charset val="134"/>
      </rPr>
      <t>386</t>
    </r>
    <r>
      <rPr>
        <sz val="20"/>
        <rFont val="方正仿宋简体"/>
        <charset val="134"/>
      </rPr>
      <t>户，受益脱贫人口（含监测帮扶对象）数</t>
    </r>
    <r>
      <rPr>
        <sz val="20"/>
        <rFont val="宋体"/>
        <charset val="134"/>
      </rPr>
      <t>≥</t>
    </r>
    <r>
      <rPr>
        <sz val="20"/>
        <rFont val="Times New Roman"/>
        <charset val="134"/>
      </rPr>
      <t>1442</t>
    </r>
    <r>
      <rPr>
        <sz val="20"/>
        <rFont val="方正仿宋简体"/>
        <charset val="134"/>
      </rPr>
      <t>人，通过本项目的实施，有效提高土地利用率，持续改善村容村貌和群众生产生活条件。</t>
    </r>
  </si>
  <si>
    <t>BCX051</t>
  </si>
  <si>
    <r>
      <rPr>
        <sz val="20"/>
        <rFont val="方正仿宋简体"/>
        <charset val="134"/>
      </rPr>
      <t>巴楚县</t>
    </r>
    <r>
      <rPr>
        <sz val="20"/>
        <rFont val="Times New Roman"/>
        <charset val="134"/>
      </rPr>
      <t>2024</t>
    </r>
    <r>
      <rPr>
        <sz val="20"/>
        <rFont val="方正仿宋简体"/>
        <charset val="134"/>
      </rPr>
      <t>年恰尔巴格乡其盖里克（</t>
    </r>
    <r>
      <rPr>
        <sz val="20"/>
        <rFont val="Times New Roman"/>
        <charset val="134"/>
      </rPr>
      <t>12</t>
    </r>
    <r>
      <rPr>
        <sz val="20"/>
        <rFont val="方正仿宋简体"/>
        <charset val="134"/>
      </rPr>
      <t>）村重点示范村建设项目</t>
    </r>
  </si>
  <si>
    <r>
      <rPr>
        <b/>
        <sz val="20"/>
        <color theme="1"/>
        <rFont val="方正仿宋简体"/>
        <charset val="134"/>
      </rPr>
      <t>总投资：</t>
    </r>
    <r>
      <rPr>
        <sz val="20"/>
        <color theme="1"/>
        <rFont val="Times New Roman"/>
        <charset val="134"/>
      </rPr>
      <t>2000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t>
    </r>
    <r>
      <rPr>
        <sz val="20"/>
        <color theme="1"/>
        <rFont val="Times New Roman"/>
        <charset val="134"/>
      </rPr>
      <t>Dn110-Dn315</t>
    </r>
    <r>
      <rPr>
        <sz val="20"/>
        <color theme="1"/>
        <rFont val="方正仿宋简体"/>
        <charset val="134"/>
      </rPr>
      <t>污水管网</t>
    </r>
    <r>
      <rPr>
        <sz val="20"/>
        <color theme="1"/>
        <rFont val="Times New Roman"/>
        <charset val="134"/>
      </rPr>
      <t>11.125</t>
    </r>
    <r>
      <rPr>
        <sz val="20"/>
        <color theme="1"/>
        <rFont val="方正仿宋简体"/>
        <charset val="134"/>
      </rPr>
      <t>公里、排水检查井</t>
    </r>
    <r>
      <rPr>
        <sz val="20"/>
        <color theme="1"/>
        <rFont val="Times New Roman"/>
        <charset val="134"/>
      </rPr>
      <t>178</t>
    </r>
    <r>
      <rPr>
        <sz val="20"/>
        <color theme="1"/>
        <rFont val="方正仿宋简体"/>
        <charset val="134"/>
      </rPr>
      <t>座、一体化污水提升泵站</t>
    </r>
    <r>
      <rPr>
        <sz val="20"/>
        <color theme="1"/>
        <rFont val="Times New Roman"/>
        <charset val="134"/>
      </rPr>
      <t>2</t>
    </r>
    <r>
      <rPr>
        <sz val="20"/>
        <color theme="1"/>
        <rFont val="方正仿宋简体"/>
        <charset val="134"/>
      </rPr>
      <t>座、污水处理站</t>
    </r>
    <r>
      <rPr>
        <sz val="20"/>
        <color theme="1"/>
        <rFont val="Times New Roman"/>
        <charset val="134"/>
      </rPr>
      <t>1</t>
    </r>
    <r>
      <rPr>
        <sz val="20"/>
        <color theme="1"/>
        <rFont val="方正仿宋简体"/>
        <charset val="134"/>
      </rPr>
      <t>座</t>
    </r>
    <r>
      <rPr>
        <sz val="20"/>
        <color theme="1"/>
        <rFont val="Times New Roman"/>
        <charset val="134"/>
      </rPr>
      <t>;</t>
    </r>
    <r>
      <rPr>
        <sz val="20"/>
        <color theme="1"/>
        <rFont val="方正仿宋简体"/>
        <charset val="134"/>
      </rPr>
      <t>土地平整及碎片化整理</t>
    </r>
    <r>
      <rPr>
        <sz val="20"/>
        <color theme="1"/>
        <rFont val="Times New Roman"/>
        <charset val="134"/>
      </rPr>
      <t>991</t>
    </r>
    <r>
      <rPr>
        <sz val="20"/>
        <color theme="1"/>
        <rFont val="方正仿宋简体"/>
        <charset val="134"/>
      </rPr>
      <t>亩</t>
    </r>
    <r>
      <rPr>
        <sz val="20"/>
        <color theme="1"/>
        <rFont val="Times New Roman"/>
        <charset val="134"/>
      </rPr>
      <t>(</t>
    </r>
    <r>
      <rPr>
        <sz val="20"/>
        <color theme="1"/>
        <rFont val="方正仿宋简体"/>
        <charset val="134"/>
      </rPr>
      <t>含改造提升高效节水</t>
    </r>
    <r>
      <rPr>
        <sz val="20"/>
        <color theme="1"/>
        <rFont val="Times New Roman"/>
        <charset val="134"/>
      </rPr>
      <t>);</t>
    </r>
    <r>
      <rPr>
        <sz val="20"/>
        <color theme="1"/>
        <rFont val="方正仿宋简体"/>
        <charset val="134"/>
      </rPr>
      <t>产业附属用房</t>
    </r>
    <r>
      <rPr>
        <sz val="20"/>
        <color theme="1"/>
        <rFont val="Times New Roman"/>
        <charset val="134"/>
      </rPr>
      <t>996</t>
    </r>
    <r>
      <rPr>
        <sz val="20"/>
        <color theme="1"/>
        <rFont val="方正仿宋简体"/>
        <charset val="134"/>
      </rPr>
      <t>平方米、小市场附属用房</t>
    </r>
    <r>
      <rPr>
        <sz val="20"/>
        <color theme="1"/>
        <rFont val="Times New Roman"/>
        <charset val="134"/>
      </rPr>
      <t>828</t>
    </r>
    <r>
      <rPr>
        <sz val="20"/>
        <color theme="1"/>
        <rFont val="方正仿宋简体"/>
        <charset val="134"/>
      </rPr>
      <t>平方米</t>
    </r>
    <r>
      <rPr>
        <sz val="20"/>
        <color theme="1"/>
        <rFont val="Times New Roman"/>
        <charset val="134"/>
      </rPr>
      <t>;</t>
    </r>
    <r>
      <rPr>
        <sz val="20"/>
        <color theme="1"/>
        <rFont val="方正仿宋简体"/>
        <charset val="134"/>
      </rPr>
      <t>防渠</t>
    </r>
    <r>
      <rPr>
        <sz val="20"/>
        <color theme="1"/>
        <rFont val="Times New Roman"/>
        <charset val="134"/>
      </rPr>
      <t>5.013</t>
    </r>
    <r>
      <rPr>
        <sz val="20"/>
        <color theme="1"/>
        <rFont val="方正仿宋简体"/>
        <charset val="134"/>
      </rPr>
      <t>公里</t>
    </r>
    <r>
      <rPr>
        <sz val="20"/>
        <color theme="1"/>
        <rFont val="Times New Roman"/>
        <charset val="134"/>
      </rPr>
      <t>:</t>
    </r>
    <r>
      <rPr>
        <sz val="20"/>
        <color theme="1"/>
        <rFont val="方正仿宋简体"/>
        <charset val="134"/>
      </rPr>
      <t>公共厕所</t>
    </r>
    <r>
      <rPr>
        <sz val="20"/>
        <color theme="1"/>
        <rFont val="Times New Roman"/>
        <charset val="134"/>
      </rPr>
      <t>51.32</t>
    </r>
    <r>
      <rPr>
        <sz val="20"/>
        <color theme="1"/>
        <rFont val="方正仿宋简体"/>
        <charset val="134"/>
      </rPr>
      <t>平方米</t>
    </r>
    <r>
      <rPr>
        <sz val="20"/>
        <color theme="1"/>
        <rFont val="Times New Roman"/>
        <charset val="134"/>
      </rPr>
      <t>;</t>
    </r>
    <r>
      <rPr>
        <sz val="20"/>
        <color theme="1"/>
        <rFont val="方正仿宋简体"/>
        <charset val="134"/>
      </rPr>
      <t>购置垃圾清运车</t>
    </r>
    <r>
      <rPr>
        <sz val="20"/>
        <color theme="1"/>
        <rFont val="Times New Roman"/>
        <charset val="134"/>
      </rPr>
      <t>1</t>
    </r>
    <r>
      <rPr>
        <sz val="20"/>
        <color theme="1"/>
        <rFont val="方正仿宋简体"/>
        <charset val="134"/>
      </rPr>
      <t>辆、垃圾船</t>
    </r>
    <r>
      <rPr>
        <sz val="20"/>
        <color theme="1"/>
        <rFont val="Times New Roman"/>
        <charset val="134"/>
      </rPr>
      <t>5</t>
    </r>
    <r>
      <rPr>
        <sz val="20"/>
        <color theme="1"/>
        <rFont val="方正仿宋简体"/>
        <charset val="134"/>
      </rPr>
      <t>个，配套相关附属设施设备。</t>
    </r>
  </si>
  <si>
    <r>
      <rPr>
        <sz val="20"/>
        <rFont val="方正仿宋简体"/>
        <charset val="134"/>
      </rPr>
      <t>何彬龙、贾中元</t>
    </r>
  </si>
  <si>
    <r>
      <rPr>
        <sz val="20"/>
        <rFont val="方正仿宋简体"/>
        <charset val="134"/>
      </rPr>
      <t>土地平整及碎片化整理面积</t>
    </r>
    <r>
      <rPr>
        <sz val="20"/>
        <rFont val="宋体"/>
        <charset val="134"/>
      </rPr>
      <t>≥</t>
    </r>
    <r>
      <rPr>
        <sz val="20"/>
        <rFont val="Times New Roman"/>
        <charset val="134"/>
      </rPr>
      <t>991</t>
    </r>
    <r>
      <rPr>
        <sz val="20"/>
        <rFont val="方正仿宋简体"/>
        <charset val="134"/>
      </rPr>
      <t>亩，建设防渗渠</t>
    </r>
    <r>
      <rPr>
        <sz val="20"/>
        <rFont val="宋体"/>
        <charset val="134"/>
      </rPr>
      <t>≥</t>
    </r>
    <r>
      <rPr>
        <sz val="20"/>
        <rFont val="Times New Roman"/>
        <charset val="134"/>
      </rPr>
      <t>5.013km</t>
    </r>
    <r>
      <rPr>
        <sz val="20"/>
        <rFont val="方正仿宋简体"/>
        <charset val="134"/>
      </rPr>
      <t>，建设附属用房面积</t>
    </r>
    <r>
      <rPr>
        <sz val="20"/>
        <rFont val="宋体"/>
        <charset val="134"/>
      </rPr>
      <t>≥</t>
    </r>
    <r>
      <rPr>
        <sz val="20"/>
        <rFont val="Times New Roman"/>
        <charset val="134"/>
      </rPr>
      <t>1824</t>
    </r>
    <r>
      <rPr>
        <sz val="20"/>
        <rFont val="宋体"/>
        <charset val="134"/>
      </rPr>
      <t>㎡</t>
    </r>
    <r>
      <rPr>
        <sz val="20"/>
        <rFont val="方正仿宋简体"/>
        <charset val="134"/>
      </rPr>
      <t>，建设公共厕所面积</t>
    </r>
    <r>
      <rPr>
        <sz val="20"/>
        <rFont val="宋体"/>
        <charset val="134"/>
      </rPr>
      <t>≥</t>
    </r>
    <r>
      <rPr>
        <sz val="20"/>
        <rFont val="Times New Roman"/>
        <charset val="134"/>
      </rPr>
      <t>51.32</t>
    </r>
    <r>
      <rPr>
        <sz val="20"/>
        <rFont val="宋体"/>
        <charset val="134"/>
      </rPr>
      <t>㎡</t>
    </r>
    <r>
      <rPr>
        <sz val="20"/>
        <rFont val="方正仿宋简体"/>
        <charset val="134"/>
      </rPr>
      <t>，新建污水管网</t>
    </r>
    <r>
      <rPr>
        <sz val="20"/>
        <rFont val="宋体"/>
        <charset val="134"/>
      </rPr>
      <t>≥</t>
    </r>
    <r>
      <rPr>
        <sz val="20"/>
        <rFont val="Times New Roman"/>
        <charset val="134"/>
      </rPr>
      <t>11.125km</t>
    </r>
    <r>
      <rPr>
        <sz val="20"/>
        <rFont val="方正仿宋简体"/>
        <charset val="134"/>
      </rPr>
      <t>，建设污水管网配套实施数量</t>
    </r>
    <r>
      <rPr>
        <sz val="20"/>
        <rFont val="宋体"/>
        <charset val="134"/>
      </rPr>
      <t>≥</t>
    </r>
    <r>
      <rPr>
        <sz val="20"/>
        <rFont val="Times New Roman"/>
        <charset val="134"/>
      </rPr>
      <t>181</t>
    </r>
    <r>
      <rPr>
        <sz val="20"/>
        <rFont val="方正仿宋简体"/>
        <charset val="134"/>
      </rPr>
      <t>个，购置垃圾清运车</t>
    </r>
    <r>
      <rPr>
        <sz val="20"/>
        <rFont val="宋体"/>
        <charset val="134"/>
      </rPr>
      <t>≥</t>
    </r>
    <r>
      <rPr>
        <sz val="20"/>
        <rFont val="Times New Roman"/>
        <charset val="134"/>
      </rPr>
      <t>1</t>
    </r>
    <r>
      <rPr>
        <sz val="20"/>
        <rFont val="方正仿宋简体"/>
        <charset val="134"/>
      </rPr>
      <t>个，购置垃圾船</t>
    </r>
    <r>
      <rPr>
        <sz val="20"/>
        <rFont val="宋体"/>
        <charset val="134"/>
      </rPr>
      <t>≥</t>
    </r>
    <r>
      <rPr>
        <sz val="20"/>
        <rFont val="Times New Roman"/>
        <charset val="134"/>
      </rPr>
      <t>5</t>
    </r>
    <r>
      <rPr>
        <sz val="20"/>
        <rFont val="方正仿宋简体"/>
        <charset val="134"/>
      </rPr>
      <t>个，项目验收合格率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经济效益：带动增加脱贫人口全年总收入</t>
    </r>
    <r>
      <rPr>
        <sz val="20"/>
        <rFont val="宋体"/>
        <charset val="134"/>
      </rPr>
      <t>≥</t>
    </r>
    <r>
      <rPr>
        <sz val="20"/>
        <rFont val="Times New Roman"/>
        <charset val="134"/>
      </rPr>
      <t>30</t>
    </r>
    <r>
      <rPr>
        <sz val="20"/>
        <rFont val="方正仿宋简体"/>
        <charset val="134"/>
      </rPr>
      <t>万元，附属用房建设项目年收益率不低于同期银行贷款利率。</t>
    </r>
    <r>
      <rPr>
        <sz val="20"/>
        <rFont val="Times New Roman"/>
        <charset val="134"/>
      </rPr>
      <t xml:space="preserve">
</t>
    </r>
    <r>
      <rPr>
        <sz val="20"/>
        <rFont val="方正仿宋简体"/>
        <charset val="134"/>
      </rPr>
      <t>社会效益：受益脱贫户（含监测帮扶对象）数</t>
    </r>
    <r>
      <rPr>
        <sz val="20"/>
        <rFont val="宋体"/>
        <charset val="134"/>
      </rPr>
      <t>≥</t>
    </r>
    <r>
      <rPr>
        <sz val="20"/>
        <rFont val="Times New Roman"/>
        <charset val="134"/>
      </rPr>
      <t>179</t>
    </r>
    <r>
      <rPr>
        <sz val="20"/>
        <rFont val="方正仿宋简体"/>
        <charset val="134"/>
      </rPr>
      <t>户，受益脱贫人口（含监测帮扶对象）数</t>
    </r>
    <r>
      <rPr>
        <sz val="20"/>
        <rFont val="宋体"/>
        <charset val="134"/>
      </rPr>
      <t>≥</t>
    </r>
    <r>
      <rPr>
        <sz val="20"/>
        <rFont val="Times New Roman"/>
        <charset val="134"/>
      </rPr>
      <t>690</t>
    </r>
    <r>
      <rPr>
        <sz val="20"/>
        <rFont val="方正仿宋简体"/>
        <charset val="134"/>
      </rPr>
      <t>人，通过本项目的实施，有效提高土地利用率，持续改善村容村貌和群众生产生活条件。</t>
    </r>
  </si>
  <si>
    <t>BCX052</t>
  </si>
  <si>
    <r>
      <rPr>
        <sz val="20"/>
        <rFont val="方正仿宋简体"/>
        <charset val="134"/>
      </rPr>
      <t>巴楚县多来提巴格乡恰江（</t>
    </r>
    <r>
      <rPr>
        <sz val="20"/>
        <rFont val="Times New Roman"/>
        <charset val="134"/>
      </rPr>
      <t>4</t>
    </r>
    <r>
      <rPr>
        <sz val="20"/>
        <rFont val="方正仿宋简体"/>
        <charset val="134"/>
      </rPr>
      <t>）村重点示范村建设项目</t>
    </r>
  </si>
  <si>
    <r>
      <rPr>
        <b/>
        <sz val="20"/>
        <color theme="1"/>
        <rFont val="方正仿宋简体"/>
        <charset val="134"/>
      </rPr>
      <t>总投资：</t>
    </r>
    <r>
      <rPr>
        <sz val="20"/>
        <color theme="1"/>
        <rFont val="Times New Roman"/>
        <charset val="134"/>
      </rPr>
      <t>2000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t>
    </r>
    <r>
      <rPr>
        <sz val="20"/>
        <color theme="1"/>
        <rFont val="Times New Roman"/>
        <charset val="134"/>
      </rPr>
      <t>Dn300HDPE</t>
    </r>
    <r>
      <rPr>
        <sz val="20"/>
        <color theme="1"/>
        <rFont val="方正仿宋简体"/>
        <charset val="134"/>
      </rPr>
      <t>双壁波纹管</t>
    </r>
    <r>
      <rPr>
        <sz val="20"/>
        <color theme="1"/>
        <rFont val="Times New Roman"/>
        <charset val="134"/>
      </rPr>
      <t>12km</t>
    </r>
    <r>
      <rPr>
        <sz val="20"/>
        <color theme="1"/>
        <rFont val="方正仿宋简体"/>
        <charset val="134"/>
      </rPr>
      <t>、污水检查井</t>
    </r>
    <r>
      <rPr>
        <sz val="20"/>
        <color theme="1"/>
        <rFont val="Times New Roman"/>
        <charset val="134"/>
      </rPr>
      <t>400</t>
    </r>
    <r>
      <rPr>
        <sz val="20"/>
        <color theme="1"/>
        <rFont val="方正仿宋简体"/>
        <charset val="134"/>
      </rPr>
      <t>座、一体化（提升）泵站</t>
    </r>
    <r>
      <rPr>
        <sz val="20"/>
        <color theme="1"/>
        <rFont val="Times New Roman"/>
        <charset val="134"/>
      </rPr>
      <t>6</t>
    </r>
    <r>
      <rPr>
        <sz val="20"/>
        <color theme="1"/>
        <rFont val="方正仿宋简体"/>
        <charset val="134"/>
      </rPr>
      <t>台、土地碎片化整理</t>
    </r>
    <r>
      <rPr>
        <sz val="20"/>
        <color theme="1"/>
        <rFont val="Times New Roman"/>
        <charset val="134"/>
      </rPr>
      <t>338</t>
    </r>
    <r>
      <rPr>
        <sz val="20"/>
        <color theme="1"/>
        <rFont val="方正仿宋简体"/>
        <charset val="134"/>
      </rPr>
      <t>亩、加工厂房</t>
    </r>
    <r>
      <rPr>
        <sz val="20"/>
        <color theme="1"/>
        <rFont val="Times New Roman"/>
        <charset val="134"/>
      </rPr>
      <t>1000</t>
    </r>
    <r>
      <rPr>
        <sz val="20"/>
        <color theme="1"/>
        <rFont val="宋体"/>
        <charset val="134"/>
      </rPr>
      <t>㎡</t>
    </r>
    <r>
      <rPr>
        <sz val="20"/>
        <color theme="1"/>
        <rFont val="方正仿宋简体"/>
        <charset val="134"/>
      </rPr>
      <t>，并配套相关附属设施设备等。</t>
    </r>
  </si>
  <si>
    <r>
      <rPr>
        <sz val="20"/>
        <rFont val="方正仿宋简体"/>
        <charset val="134"/>
      </rPr>
      <t>何彬龙、刘山山</t>
    </r>
  </si>
  <si>
    <r>
      <rPr>
        <sz val="20"/>
        <rFont val="方正仿宋简体"/>
        <charset val="134"/>
      </rPr>
      <t>建设污水管网</t>
    </r>
    <r>
      <rPr>
        <sz val="20"/>
        <rFont val="宋体"/>
        <charset val="134"/>
      </rPr>
      <t>≥</t>
    </r>
    <r>
      <rPr>
        <sz val="20"/>
        <rFont val="Times New Roman"/>
        <charset val="134"/>
      </rPr>
      <t>12km</t>
    </r>
    <r>
      <rPr>
        <sz val="20"/>
        <rFont val="方正仿宋简体"/>
        <charset val="134"/>
      </rPr>
      <t>，建设污水检查井</t>
    </r>
    <r>
      <rPr>
        <sz val="20"/>
        <rFont val="宋体"/>
        <charset val="134"/>
      </rPr>
      <t>≥</t>
    </r>
    <r>
      <rPr>
        <sz val="20"/>
        <rFont val="Times New Roman"/>
        <charset val="134"/>
      </rPr>
      <t>400</t>
    </r>
    <r>
      <rPr>
        <sz val="20"/>
        <rFont val="方正仿宋简体"/>
        <charset val="134"/>
      </rPr>
      <t>座，建设一体化泵站</t>
    </r>
    <r>
      <rPr>
        <sz val="20"/>
        <rFont val="宋体"/>
        <charset val="134"/>
      </rPr>
      <t>≥</t>
    </r>
    <r>
      <rPr>
        <sz val="20"/>
        <rFont val="Times New Roman"/>
        <charset val="134"/>
      </rPr>
      <t>6</t>
    </r>
    <r>
      <rPr>
        <sz val="20"/>
        <rFont val="方正仿宋简体"/>
        <charset val="134"/>
      </rPr>
      <t>台，土地碎片化整理</t>
    </r>
    <r>
      <rPr>
        <sz val="20"/>
        <rFont val="宋体"/>
        <charset val="134"/>
      </rPr>
      <t>≥</t>
    </r>
    <r>
      <rPr>
        <sz val="20"/>
        <rFont val="Times New Roman"/>
        <charset val="134"/>
      </rPr>
      <t>338</t>
    </r>
    <r>
      <rPr>
        <sz val="20"/>
        <rFont val="方正仿宋简体"/>
        <charset val="134"/>
      </rPr>
      <t>亩，建设厂房</t>
    </r>
    <r>
      <rPr>
        <sz val="20"/>
        <rFont val="宋体"/>
        <charset val="134"/>
      </rPr>
      <t>≥</t>
    </r>
    <r>
      <rPr>
        <sz val="20"/>
        <rFont val="Times New Roman"/>
        <charset val="134"/>
      </rPr>
      <t>1000</t>
    </r>
    <r>
      <rPr>
        <sz val="20"/>
        <rFont val="宋体"/>
        <charset val="134"/>
      </rPr>
      <t>㎡</t>
    </r>
    <r>
      <rPr>
        <sz val="20"/>
        <rFont val="方正仿宋简体"/>
        <charset val="134"/>
      </rPr>
      <t>，项目验收合格率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经济效益：加工厂房项目年收益率不低于同期银行贷款利率。</t>
    </r>
    <r>
      <rPr>
        <sz val="20"/>
        <rFont val="Times New Roman"/>
        <charset val="134"/>
      </rPr>
      <t xml:space="preserve">
</t>
    </r>
    <r>
      <rPr>
        <sz val="20"/>
        <rFont val="方正仿宋简体"/>
        <charset val="134"/>
      </rPr>
      <t>社会效益：受益脱贫户（含监测帮扶对象）数</t>
    </r>
    <r>
      <rPr>
        <sz val="20"/>
        <rFont val="宋体"/>
        <charset val="134"/>
      </rPr>
      <t>≥</t>
    </r>
    <r>
      <rPr>
        <sz val="20"/>
        <rFont val="Times New Roman"/>
        <charset val="134"/>
      </rPr>
      <t>282</t>
    </r>
    <r>
      <rPr>
        <sz val="20"/>
        <rFont val="方正仿宋简体"/>
        <charset val="134"/>
      </rPr>
      <t>户，受益脱贫人口（含监测帮扶对象）数</t>
    </r>
    <r>
      <rPr>
        <sz val="20"/>
        <rFont val="宋体"/>
        <charset val="134"/>
      </rPr>
      <t>≥</t>
    </r>
    <r>
      <rPr>
        <sz val="20"/>
        <rFont val="Times New Roman"/>
        <charset val="134"/>
      </rPr>
      <t>1036</t>
    </r>
    <r>
      <rPr>
        <sz val="20"/>
        <rFont val="方正仿宋简体"/>
        <charset val="134"/>
      </rPr>
      <t>人，通过本项目的实施，有效提高土地利用率，持续改善村容村貌和群众生产生活条件。</t>
    </r>
  </si>
  <si>
    <t>BCX057</t>
  </si>
  <si>
    <r>
      <rPr>
        <sz val="20"/>
        <rFont val="方正仿宋简体"/>
        <charset val="134"/>
      </rPr>
      <t>巴楚县</t>
    </r>
    <r>
      <rPr>
        <sz val="20"/>
        <rFont val="Times New Roman"/>
        <charset val="134"/>
      </rPr>
      <t>2024</t>
    </r>
    <r>
      <rPr>
        <sz val="20"/>
        <rFont val="方正仿宋简体"/>
        <charset val="134"/>
      </rPr>
      <t>年村组道路建设项目</t>
    </r>
  </si>
  <si>
    <t>巴楚县色力布亚镇、琼库尔恰克乡、阿拉格尔乡、英吾斯塘乡、阿克萨克马热勒乡、夏马勒乡、多来提巴格乡、恰尔巴格乡、阿纳库勒乡</t>
  </si>
  <si>
    <r>
      <rPr>
        <b/>
        <sz val="20"/>
        <color theme="1"/>
        <rFont val="方正仿宋简体"/>
        <charset val="134"/>
      </rPr>
      <t>总投资：</t>
    </r>
    <r>
      <rPr>
        <sz val="20"/>
        <color theme="1"/>
        <rFont val="Times New Roman"/>
        <charset val="134"/>
      </rPr>
      <t>4030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新建四级农村公路</t>
    </r>
    <r>
      <rPr>
        <sz val="20"/>
        <color theme="1"/>
        <rFont val="Times New Roman"/>
        <charset val="134"/>
      </rPr>
      <t>77.046km</t>
    </r>
    <r>
      <rPr>
        <sz val="20"/>
        <color theme="1"/>
        <rFont val="方正仿宋简体"/>
        <charset val="134"/>
      </rPr>
      <t>，配套桥涵及相关附属设施。</t>
    </r>
  </si>
  <si>
    <r>
      <rPr>
        <sz val="20"/>
        <rFont val="方正仿宋简体"/>
        <charset val="134"/>
      </rPr>
      <t>新建公路里程</t>
    </r>
    <r>
      <rPr>
        <sz val="20"/>
        <rFont val="宋体"/>
        <charset val="134"/>
      </rPr>
      <t>≥</t>
    </r>
    <r>
      <rPr>
        <sz val="20"/>
        <rFont val="Times New Roman"/>
        <charset val="134"/>
      </rPr>
      <t>77.046km</t>
    </r>
    <r>
      <rPr>
        <sz val="20"/>
        <rFont val="方正仿宋简体"/>
        <charset val="134"/>
      </rPr>
      <t>，项目验收合格率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社会效益：带动当地就业人数</t>
    </r>
    <r>
      <rPr>
        <sz val="20"/>
        <rFont val="宋体"/>
        <charset val="134"/>
      </rPr>
      <t>≥</t>
    </r>
    <r>
      <rPr>
        <sz val="20"/>
        <rFont val="Times New Roman"/>
        <charset val="134"/>
      </rPr>
      <t>156</t>
    </r>
    <r>
      <rPr>
        <sz val="20"/>
        <rFont val="方正仿宋简体"/>
        <charset val="134"/>
      </rPr>
      <t>人，受益脱贫户（含监测帮扶对象）数</t>
    </r>
    <r>
      <rPr>
        <sz val="20"/>
        <rFont val="宋体"/>
        <charset val="134"/>
      </rPr>
      <t>≥</t>
    </r>
    <r>
      <rPr>
        <sz val="20"/>
        <rFont val="Times New Roman"/>
        <charset val="134"/>
      </rPr>
      <t>8</t>
    </r>
    <r>
      <rPr>
        <sz val="20"/>
        <rFont val="方正仿宋简体"/>
        <charset val="134"/>
      </rPr>
      <t>户，通过项目实施，改善村民出行条件，促进乡村基础设施建设，同时带动短期就业，充分吸纳农村群众参与工程项目建设，实现就地就近就业增收。</t>
    </r>
  </si>
  <si>
    <t>BCX059</t>
  </si>
  <si>
    <r>
      <rPr>
        <sz val="18"/>
        <rFont val="方正仿宋简体"/>
        <charset val="134"/>
      </rPr>
      <t>巴楚镇赛克散村污水管网建设项目</t>
    </r>
  </si>
  <si>
    <r>
      <rPr>
        <sz val="18"/>
        <rFont val="方正仿宋简体"/>
        <charset val="134"/>
      </rPr>
      <t>乡村建设行动</t>
    </r>
  </si>
  <si>
    <r>
      <rPr>
        <sz val="18"/>
        <rFont val="方正仿宋简体"/>
        <charset val="134"/>
      </rPr>
      <t>农村生活污水治理</t>
    </r>
  </si>
  <si>
    <r>
      <rPr>
        <sz val="18"/>
        <rFont val="方正仿宋简体"/>
        <charset val="134"/>
      </rPr>
      <t>新建</t>
    </r>
  </si>
  <si>
    <r>
      <rPr>
        <sz val="18"/>
        <rFont val="方正仿宋简体"/>
        <charset val="134"/>
      </rPr>
      <t>巴楚镇赛克散村</t>
    </r>
  </si>
  <si>
    <r>
      <rPr>
        <b/>
        <sz val="18"/>
        <rFont val="方正仿宋简体"/>
        <charset val="134"/>
      </rPr>
      <t>总投资：</t>
    </r>
    <r>
      <rPr>
        <sz val="18"/>
        <rFont val="Times New Roman"/>
        <charset val="134"/>
      </rPr>
      <t>1710</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为巴楚镇赛克散村新建污水管网</t>
    </r>
    <r>
      <rPr>
        <sz val="18"/>
        <rFont val="Times New Roman"/>
        <charset val="134"/>
      </rPr>
      <t>18km</t>
    </r>
    <r>
      <rPr>
        <sz val="18"/>
        <rFont val="方正仿宋简体"/>
        <charset val="134"/>
      </rPr>
      <t>，其中</t>
    </r>
    <r>
      <rPr>
        <sz val="18"/>
        <rFont val="Times New Roman"/>
        <charset val="134"/>
      </rPr>
      <t>DN400HDPE</t>
    </r>
    <r>
      <rPr>
        <sz val="18"/>
        <rFont val="方正仿宋简体"/>
        <charset val="134"/>
      </rPr>
      <t>双壁波纹排水管</t>
    </r>
    <r>
      <rPr>
        <sz val="18"/>
        <rFont val="Times New Roman"/>
        <charset val="134"/>
      </rPr>
      <t>1km</t>
    </r>
    <r>
      <rPr>
        <sz val="18"/>
        <rFont val="方正仿宋简体"/>
        <charset val="134"/>
      </rPr>
      <t>、</t>
    </r>
    <r>
      <rPr>
        <sz val="18"/>
        <rFont val="Times New Roman"/>
        <charset val="134"/>
      </rPr>
      <t>DN300HDPE</t>
    </r>
    <r>
      <rPr>
        <sz val="18"/>
        <rFont val="方正仿宋简体"/>
        <charset val="134"/>
      </rPr>
      <t>双壁波纹排水管</t>
    </r>
    <r>
      <rPr>
        <sz val="18"/>
        <rFont val="Times New Roman"/>
        <charset val="134"/>
      </rPr>
      <t>14km</t>
    </r>
    <r>
      <rPr>
        <sz val="18"/>
        <rFont val="方正仿宋简体"/>
        <charset val="134"/>
      </rPr>
      <t>、</t>
    </r>
    <r>
      <rPr>
        <sz val="18"/>
        <rFont val="Times New Roman"/>
        <charset val="134"/>
      </rPr>
      <t>DN225HDPE</t>
    </r>
    <r>
      <rPr>
        <sz val="18"/>
        <rFont val="方正仿宋简体"/>
        <charset val="134"/>
      </rPr>
      <t>双壁波纹排水管</t>
    </r>
    <r>
      <rPr>
        <sz val="18"/>
        <rFont val="Times New Roman"/>
        <charset val="134"/>
      </rPr>
      <t>1km</t>
    </r>
    <r>
      <rPr>
        <sz val="18"/>
        <rFont val="方正仿宋简体"/>
        <charset val="134"/>
      </rPr>
      <t>、</t>
    </r>
    <r>
      <rPr>
        <sz val="18"/>
        <rFont val="Times New Roman"/>
        <charset val="134"/>
      </rPr>
      <t>dn110PE100</t>
    </r>
    <r>
      <rPr>
        <sz val="18"/>
        <rFont val="方正仿宋简体"/>
        <charset val="134"/>
      </rPr>
      <t>压力排水管</t>
    </r>
    <r>
      <rPr>
        <sz val="18"/>
        <rFont val="Times New Roman"/>
        <charset val="134"/>
      </rPr>
      <t>2km</t>
    </r>
    <r>
      <rPr>
        <sz val="18"/>
        <rFont val="方正仿宋简体"/>
        <charset val="134"/>
      </rPr>
      <t>，</t>
    </r>
    <r>
      <rPr>
        <sz val="18"/>
        <rFont val="Times New Roman"/>
        <charset val="134"/>
      </rPr>
      <t>DN100U-PVC</t>
    </r>
    <r>
      <rPr>
        <sz val="18"/>
        <rFont val="方正仿宋简体"/>
        <charset val="134"/>
      </rPr>
      <t>入户管道</t>
    </r>
    <r>
      <rPr>
        <sz val="18"/>
        <rFont val="Times New Roman"/>
        <charset val="134"/>
      </rPr>
      <t>20km</t>
    </r>
    <r>
      <rPr>
        <sz val="18"/>
        <rFont val="方正仿宋简体"/>
        <charset val="134"/>
      </rPr>
      <t>，并配套排水检查井</t>
    </r>
    <r>
      <rPr>
        <sz val="18"/>
        <rFont val="Times New Roman"/>
        <charset val="134"/>
      </rPr>
      <t>750</t>
    </r>
    <r>
      <rPr>
        <sz val="18"/>
        <rFont val="方正仿宋简体"/>
        <charset val="134"/>
      </rPr>
      <t>座、一体化提升泵站</t>
    </r>
    <r>
      <rPr>
        <sz val="18"/>
        <rFont val="Times New Roman"/>
        <charset val="134"/>
      </rPr>
      <t>6</t>
    </r>
    <r>
      <rPr>
        <sz val="18"/>
        <rFont val="方正仿宋简体"/>
        <charset val="134"/>
      </rPr>
      <t>座等相关附属设施。项目建成后，所形成的固定资产纳入衔接项目资产管理，权属归村集体所有。</t>
    </r>
  </si>
  <si>
    <r>
      <rPr>
        <sz val="18"/>
        <rFont val="方正仿宋简体"/>
        <charset val="134"/>
      </rPr>
      <t>公里</t>
    </r>
  </si>
  <si>
    <r>
      <rPr>
        <sz val="20"/>
        <rFont val="方正仿宋简体"/>
        <charset val="134"/>
      </rPr>
      <t>喀什地区生态环境局巴楚县分局</t>
    </r>
  </si>
  <si>
    <t>王志刚、汪生龙</t>
  </si>
  <si>
    <r>
      <rPr>
        <sz val="18"/>
        <rFont val="方正仿宋简体"/>
        <charset val="134"/>
      </rPr>
      <t>铺设污水管网</t>
    </r>
    <r>
      <rPr>
        <sz val="18"/>
        <rFont val="宋体"/>
        <charset val="134"/>
      </rPr>
      <t>≥</t>
    </r>
    <r>
      <rPr>
        <sz val="18"/>
        <rFont val="Times New Roman"/>
        <charset val="134"/>
      </rPr>
      <t>18km</t>
    </r>
    <r>
      <rPr>
        <sz val="18"/>
        <rFont val="方正仿宋简体"/>
        <charset val="134"/>
      </rPr>
      <t>，建设检查井工程量</t>
    </r>
    <r>
      <rPr>
        <sz val="18"/>
        <rFont val="宋体"/>
        <charset val="134"/>
      </rPr>
      <t>≥</t>
    </r>
    <r>
      <rPr>
        <sz val="18"/>
        <rFont val="Times New Roman"/>
        <charset val="134"/>
      </rPr>
      <t>750</t>
    </r>
    <r>
      <rPr>
        <sz val="18"/>
        <rFont val="方正仿宋简体"/>
        <charset val="134"/>
      </rPr>
      <t>座，建设污水提升设备</t>
    </r>
    <r>
      <rPr>
        <sz val="18"/>
        <rFont val="宋体"/>
        <charset val="134"/>
      </rPr>
      <t>≥</t>
    </r>
    <r>
      <rPr>
        <sz val="18"/>
        <rFont val="Times New Roman"/>
        <charset val="134"/>
      </rPr>
      <t>5</t>
    </r>
    <r>
      <rPr>
        <sz val="18"/>
        <rFont val="方正仿宋简体"/>
        <charset val="134"/>
      </rPr>
      <t>座，项目验收合格率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社会效益：受益脱贫户（含监测帮扶对象）数</t>
    </r>
    <r>
      <rPr>
        <sz val="18"/>
        <rFont val="宋体"/>
        <charset val="134"/>
      </rPr>
      <t>≥</t>
    </r>
    <r>
      <rPr>
        <sz val="18"/>
        <rFont val="Times New Roman"/>
        <charset val="134"/>
      </rPr>
      <t>106</t>
    </r>
    <r>
      <rPr>
        <sz val="18"/>
        <rFont val="方正仿宋简体"/>
        <charset val="134"/>
      </rPr>
      <t>户，受益脱贫人口（含监测帮扶对象）数</t>
    </r>
    <r>
      <rPr>
        <sz val="18"/>
        <rFont val="宋体"/>
        <charset val="134"/>
      </rPr>
      <t>≥</t>
    </r>
    <r>
      <rPr>
        <sz val="18"/>
        <rFont val="Times New Roman"/>
        <charset val="134"/>
      </rPr>
      <t>421</t>
    </r>
    <r>
      <rPr>
        <sz val="18"/>
        <rFont val="方正仿宋简体"/>
        <charset val="134"/>
      </rPr>
      <t>人，通过本项目的实施，通过项目实施，进一步提高污水处理能力，不断提升人居环境整治，提升农民生活幸福感。</t>
    </r>
  </si>
  <si>
    <t>BCX061</t>
  </si>
  <si>
    <r>
      <rPr>
        <sz val="20"/>
        <rFont val="方正仿宋简体"/>
        <charset val="134"/>
      </rPr>
      <t>喀什地区巴楚县</t>
    </r>
    <r>
      <rPr>
        <sz val="20"/>
        <rFont val="Times New Roman"/>
        <charset val="134"/>
      </rPr>
      <t>2024</t>
    </r>
    <r>
      <rPr>
        <sz val="20"/>
        <rFont val="方正仿宋简体"/>
        <charset val="134"/>
      </rPr>
      <t>年乡村振兴示范村污水管网建设项目</t>
    </r>
  </si>
  <si>
    <r>
      <rPr>
        <sz val="20"/>
        <rFont val="方正仿宋简体"/>
        <charset val="134"/>
      </rPr>
      <t>农村生活污水治理</t>
    </r>
  </si>
  <si>
    <r>
      <rPr>
        <sz val="20"/>
        <color theme="1"/>
        <rFont val="方正仿宋简体"/>
        <charset val="134"/>
      </rPr>
      <t>巴楚县阿瓦提镇艾里克坎土曼</t>
    </r>
    <r>
      <rPr>
        <sz val="20"/>
        <color theme="1"/>
        <rFont val="Times New Roman"/>
        <charset val="134"/>
      </rPr>
      <t>(8)</t>
    </r>
    <r>
      <rPr>
        <sz val="20"/>
        <color theme="1"/>
        <rFont val="方正仿宋简体"/>
        <charset val="134"/>
      </rPr>
      <t>村、英吾斯塘乡</t>
    </r>
    <r>
      <rPr>
        <sz val="20"/>
        <color theme="1"/>
        <rFont val="Times New Roman"/>
        <charset val="134"/>
      </rPr>
      <t>7</t>
    </r>
    <r>
      <rPr>
        <sz val="20"/>
        <color theme="1"/>
        <rFont val="方正仿宋简体"/>
        <charset val="134"/>
      </rPr>
      <t>村、琼库尔恰克乡</t>
    </r>
    <r>
      <rPr>
        <sz val="20"/>
        <color theme="1"/>
        <rFont val="Times New Roman"/>
        <charset val="134"/>
      </rPr>
      <t>6</t>
    </r>
    <r>
      <rPr>
        <sz val="20"/>
        <color theme="1"/>
        <rFont val="方正仿宋简体"/>
        <charset val="134"/>
      </rPr>
      <t>村、</t>
    </r>
    <r>
      <rPr>
        <sz val="20"/>
        <color theme="1"/>
        <rFont val="Times New Roman"/>
        <charset val="134"/>
      </rPr>
      <t>16</t>
    </r>
    <r>
      <rPr>
        <sz val="20"/>
        <color theme="1"/>
        <rFont val="方正仿宋简体"/>
        <charset val="134"/>
      </rPr>
      <t>村，巴楚县色力布亚镇塞克散塔勒</t>
    </r>
    <r>
      <rPr>
        <sz val="20"/>
        <color theme="1"/>
        <rFont val="Times New Roman"/>
        <charset val="134"/>
      </rPr>
      <t>(16)</t>
    </r>
    <r>
      <rPr>
        <sz val="20"/>
        <color theme="1"/>
        <rFont val="方正仿宋简体"/>
        <charset val="134"/>
      </rPr>
      <t>村、阿拉格尔乡温尧勒</t>
    </r>
    <r>
      <rPr>
        <sz val="20"/>
        <color theme="1"/>
        <rFont val="Times New Roman"/>
        <charset val="134"/>
      </rPr>
      <t>(2)</t>
    </r>
    <r>
      <rPr>
        <sz val="20"/>
        <color theme="1"/>
        <rFont val="方正仿宋简体"/>
        <charset val="134"/>
      </rPr>
      <t>村、恰尔巴格乡炮台（</t>
    </r>
    <r>
      <rPr>
        <sz val="20"/>
        <color theme="1"/>
        <rFont val="Times New Roman"/>
        <charset val="134"/>
      </rPr>
      <t>16</t>
    </r>
    <r>
      <rPr>
        <sz val="20"/>
        <color theme="1"/>
        <rFont val="方正仿宋简体"/>
        <charset val="134"/>
      </rPr>
      <t>）村</t>
    </r>
  </si>
  <si>
    <r>
      <rPr>
        <b/>
        <sz val="14"/>
        <color theme="1"/>
        <rFont val="方正仿宋简体"/>
        <charset val="134"/>
      </rPr>
      <t>总投资：</t>
    </r>
    <r>
      <rPr>
        <sz val="14"/>
        <color theme="1"/>
        <rFont val="Times New Roman"/>
        <charset val="134"/>
      </rPr>
      <t>4957.241</t>
    </r>
    <r>
      <rPr>
        <sz val="14"/>
        <color theme="1"/>
        <rFont val="方正仿宋简体"/>
        <charset val="134"/>
      </rPr>
      <t>万元</t>
    </r>
    <r>
      <rPr>
        <sz val="14"/>
        <color theme="1"/>
        <rFont val="Times New Roman"/>
        <charset val="134"/>
      </rPr>
      <t xml:space="preserve">
</t>
    </r>
    <r>
      <rPr>
        <b/>
        <sz val="14"/>
        <color theme="1"/>
        <rFont val="方正仿宋简体"/>
        <charset val="134"/>
      </rPr>
      <t>建设内容：</t>
    </r>
    <r>
      <rPr>
        <sz val="14"/>
        <color theme="1"/>
        <rFont val="Times New Roman"/>
        <charset val="134"/>
      </rPr>
      <t>1.</t>
    </r>
    <r>
      <rPr>
        <sz val="14"/>
        <color theme="1"/>
        <rFont val="方正仿宋简体"/>
        <charset val="134"/>
      </rPr>
      <t>投资</t>
    </r>
    <r>
      <rPr>
        <sz val="14"/>
        <color theme="1"/>
        <rFont val="Times New Roman"/>
        <charset val="134"/>
      </rPr>
      <t>600</t>
    </r>
    <r>
      <rPr>
        <sz val="14"/>
        <color theme="1"/>
        <rFont val="方正仿宋简体"/>
        <charset val="134"/>
      </rPr>
      <t>万元。为阿瓦提镇艾里克坎士曼</t>
    </r>
    <r>
      <rPr>
        <sz val="14"/>
        <color theme="1"/>
        <rFont val="Times New Roman"/>
        <charset val="134"/>
      </rPr>
      <t>(8)</t>
    </r>
    <r>
      <rPr>
        <sz val="14"/>
        <color theme="1"/>
        <rFont val="方正仿宋简体"/>
        <charset val="134"/>
      </rPr>
      <t>村</t>
    </r>
    <r>
      <rPr>
        <sz val="14"/>
        <color theme="1"/>
        <rFont val="Times New Roman"/>
        <charset val="134"/>
      </rPr>
      <t>141</t>
    </r>
    <r>
      <rPr>
        <sz val="14"/>
        <color theme="1"/>
        <rFont val="方正仿宋简体"/>
        <charset val="134"/>
      </rPr>
      <t>户新建污水管网</t>
    </r>
    <r>
      <rPr>
        <sz val="14"/>
        <color theme="1"/>
        <rFont val="Times New Roman"/>
        <charset val="134"/>
      </rPr>
      <t>8.96km,</t>
    </r>
    <r>
      <rPr>
        <sz val="14"/>
        <color theme="1"/>
        <rFont val="方正仿宋简体"/>
        <charset val="134"/>
      </rPr>
      <t>管径为</t>
    </r>
    <r>
      <rPr>
        <sz val="14"/>
        <color theme="1"/>
        <rFont val="Times New Roman"/>
        <charset val="134"/>
      </rPr>
      <t>DN100-DN300</t>
    </r>
    <r>
      <rPr>
        <sz val="14"/>
        <color theme="1"/>
        <rFont val="方正仿宋简体"/>
        <charset val="134"/>
      </rPr>
      <t>配套检查井</t>
    </r>
    <r>
      <rPr>
        <sz val="14"/>
        <color theme="1"/>
        <rFont val="Times New Roman"/>
        <charset val="134"/>
      </rPr>
      <t>148</t>
    </r>
    <r>
      <rPr>
        <sz val="14"/>
        <color theme="1"/>
        <rFont val="方正仿宋简体"/>
        <charset val="134"/>
      </rPr>
      <t>座、污水提升设备</t>
    </r>
    <r>
      <rPr>
        <sz val="14"/>
        <color theme="1"/>
        <rFont val="Times New Roman"/>
        <charset val="134"/>
      </rPr>
      <t>5</t>
    </r>
    <r>
      <rPr>
        <sz val="14"/>
        <color theme="1"/>
        <rFont val="方正仿宋简体"/>
        <charset val="134"/>
      </rPr>
      <t>座等相关附属设施。</t>
    </r>
    <r>
      <rPr>
        <sz val="14"/>
        <color theme="1"/>
        <rFont val="Times New Roman"/>
        <charset val="134"/>
      </rPr>
      <t xml:space="preserve">
2.</t>
    </r>
    <r>
      <rPr>
        <sz val="14"/>
        <color theme="1"/>
        <rFont val="方正仿宋简体"/>
        <charset val="134"/>
      </rPr>
      <t>投资</t>
    </r>
    <r>
      <rPr>
        <sz val="14"/>
        <color theme="1"/>
        <rFont val="Times New Roman"/>
        <charset val="134"/>
      </rPr>
      <t>1000</t>
    </r>
    <r>
      <rPr>
        <sz val="14"/>
        <color theme="1"/>
        <rFont val="方正仿宋简体"/>
        <charset val="134"/>
      </rPr>
      <t>万元。新建污水管网</t>
    </r>
    <r>
      <rPr>
        <sz val="14"/>
        <color theme="1"/>
        <rFont val="Times New Roman"/>
        <charset val="134"/>
      </rPr>
      <t>20.22km</t>
    </r>
    <r>
      <rPr>
        <sz val="14"/>
        <color theme="1"/>
        <rFont val="方正仿宋简体"/>
        <charset val="134"/>
      </rPr>
      <t>，其中</t>
    </r>
    <r>
      <rPr>
        <sz val="14"/>
        <color theme="1"/>
        <rFont val="Times New Roman"/>
        <charset val="134"/>
      </rPr>
      <t>DN300</t>
    </r>
    <r>
      <rPr>
        <sz val="14"/>
        <color theme="1"/>
        <rFont val="方正仿宋简体"/>
        <charset val="134"/>
      </rPr>
      <t>高密度聚乙烯双壁波纹管</t>
    </r>
    <r>
      <rPr>
        <sz val="14"/>
        <color theme="1"/>
        <rFont val="Times New Roman"/>
        <charset val="134"/>
      </rPr>
      <t>8.776km</t>
    </r>
    <r>
      <rPr>
        <sz val="14"/>
        <color theme="1"/>
        <rFont val="方正仿宋简体"/>
        <charset val="134"/>
      </rPr>
      <t>、</t>
    </r>
    <r>
      <rPr>
        <sz val="14"/>
        <color theme="1"/>
        <rFont val="Times New Roman"/>
        <charset val="134"/>
      </rPr>
      <t>DN110</t>
    </r>
    <r>
      <rPr>
        <sz val="14"/>
        <color theme="1"/>
        <rFont val="方正仿宋简体"/>
        <charset val="134"/>
      </rPr>
      <t>高密度聚乙烯双壁波纹管</t>
    </r>
    <r>
      <rPr>
        <sz val="14"/>
        <color theme="1"/>
        <rFont val="Times New Roman"/>
        <charset val="134"/>
      </rPr>
      <t>11.44km</t>
    </r>
    <r>
      <rPr>
        <sz val="14"/>
        <color theme="1"/>
        <rFont val="方正仿宋简体"/>
        <charset val="134"/>
      </rPr>
      <t>、</t>
    </r>
    <r>
      <rPr>
        <sz val="14"/>
        <color theme="1"/>
        <rFont val="Times New Roman"/>
        <charset val="134"/>
      </rPr>
      <t>DN500</t>
    </r>
    <r>
      <rPr>
        <sz val="14"/>
        <color theme="1"/>
        <rFont val="方正仿宋简体"/>
        <charset val="134"/>
      </rPr>
      <t>顶管</t>
    </r>
    <r>
      <rPr>
        <sz val="14"/>
        <color theme="1"/>
        <rFont val="Times New Roman"/>
        <charset val="134"/>
      </rPr>
      <t>0.132km</t>
    </r>
    <r>
      <rPr>
        <sz val="14"/>
        <color theme="1"/>
        <rFont val="方正仿宋简体"/>
        <charset val="134"/>
      </rPr>
      <t>，配套排水检查井</t>
    </r>
    <r>
      <rPr>
        <sz val="14"/>
        <color theme="1"/>
        <rFont val="Times New Roman"/>
        <charset val="134"/>
      </rPr>
      <t>291</t>
    </r>
    <r>
      <rPr>
        <sz val="14"/>
        <color theme="1"/>
        <rFont val="方正仿宋简体"/>
        <charset val="134"/>
      </rPr>
      <t>座、一体化污水提升泵站</t>
    </r>
    <r>
      <rPr>
        <sz val="14"/>
        <color theme="1"/>
        <rFont val="Times New Roman"/>
        <charset val="134"/>
      </rPr>
      <t>7</t>
    </r>
    <r>
      <rPr>
        <sz val="14"/>
        <color theme="1"/>
        <rFont val="方正仿宋简体"/>
        <charset val="134"/>
      </rPr>
      <t>座，配套相关附属设施设备。</t>
    </r>
    <r>
      <rPr>
        <sz val="14"/>
        <color theme="1"/>
        <rFont val="Times New Roman"/>
        <charset val="134"/>
      </rPr>
      <t xml:space="preserve">
3.</t>
    </r>
    <r>
      <rPr>
        <sz val="14"/>
        <color theme="1"/>
        <rFont val="方正仿宋简体"/>
        <charset val="134"/>
      </rPr>
      <t>投资</t>
    </r>
    <r>
      <rPr>
        <sz val="14"/>
        <color theme="1"/>
        <rFont val="Times New Roman"/>
        <charset val="134"/>
      </rPr>
      <t>1540</t>
    </r>
    <r>
      <rPr>
        <sz val="14"/>
        <color theme="1"/>
        <rFont val="方正仿宋简体"/>
        <charset val="134"/>
      </rPr>
      <t>万元，为琼库尔恰克乡</t>
    </r>
    <r>
      <rPr>
        <sz val="14"/>
        <color theme="1"/>
        <rFont val="Times New Roman"/>
        <charset val="134"/>
      </rPr>
      <t>6</t>
    </r>
    <r>
      <rPr>
        <sz val="14"/>
        <color theme="1"/>
        <rFont val="方正仿宋简体"/>
        <charset val="134"/>
      </rPr>
      <t>村和</t>
    </r>
    <r>
      <rPr>
        <sz val="14"/>
        <color theme="1"/>
        <rFont val="Times New Roman"/>
        <charset val="134"/>
      </rPr>
      <t>16</t>
    </r>
    <r>
      <rPr>
        <sz val="14"/>
        <color theme="1"/>
        <rFont val="方正仿宋简体"/>
        <charset val="134"/>
      </rPr>
      <t>村新建污水管网</t>
    </r>
    <r>
      <rPr>
        <sz val="14"/>
        <color theme="1"/>
        <rFont val="Times New Roman"/>
        <charset val="134"/>
      </rPr>
      <t>39.028km</t>
    </r>
    <r>
      <rPr>
        <sz val="14"/>
        <color theme="1"/>
        <rFont val="方正仿宋简体"/>
        <charset val="134"/>
      </rPr>
      <t>，其中</t>
    </r>
    <r>
      <rPr>
        <sz val="14"/>
        <color theme="1"/>
        <rFont val="Times New Roman"/>
        <charset val="134"/>
      </rPr>
      <t>dn110UPVC</t>
    </r>
    <r>
      <rPr>
        <sz val="14"/>
        <color theme="1"/>
        <rFont val="方正仿宋简体"/>
        <charset val="134"/>
      </rPr>
      <t>排水管道</t>
    </r>
    <r>
      <rPr>
        <sz val="14"/>
        <color theme="1"/>
        <rFont val="Times New Roman"/>
        <charset val="134"/>
      </rPr>
      <t>14.2km</t>
    </r>
    <r>
      <rPr>
        <sz val="14"/>
        <color theme="1"/>
        <rFont val="方正仿宋简体"/>
        <charset val="134"/>
      </rPr>
      <t>、</t>
    </r>
    <r>
      <rPr>
        <sz val="14"/>
        <color theme="1"/>
        <rFont val="Times New Roman"/>
        <charset val="134"/>
      </rPr>
      <t>dn225HDPE</t>
    </r>
    <r>
      <rPr>
        <sz val="14"/>
        <color theme="1"/>
        <rFont val="方正仿宋简体"/>
        <charset val="134"/>
      </rPr>
      <t>双壁波纹管排水管道</t>
    </r>
    <r>
      <rPr>
        <sz val="14"/>
        <color theme="1"/>
        <rFont val="Times New Roman"/>
        <charset val="134"/>
      </rPr>
      <t>0.29km</t>
    </r>
    <r>
      <rPr>
        <sz val="14"/>
        <color theme="1"/>
        <rFont val="方正仿宋简体"/>
        <charset val="134"/>
      </rPr>
      <t>、</t>
    </r>
    <r>
      <rPr>
        <sz val="14"/>
        <color theme="1"/>
        <rFont val="Times New Roman"/>
        <charset val="134"/>
      </rPr>
      <t>dn300HDPE</t>
    </r>
    <r>
      <rPr>
        <sz val="14"/>
        <color theme="1"/>
        <rFont val="方正仿宋简体"/>
        <charset val="134"/>
      </rPr>
      <t>双壁波纹管排水管道</t>
    </r>
    <r>
      <rPr>
        <sz val="14"/>
        <color theme="1"/>
        <rFont val="Times New Roman"/>
        <charset val="134"/>
      </rPr>
      <t>15.231km</t>
    </r>
    <r>
      <rPr>
        <sz val="14"/>
        <color theme="1"/>
        <rFont val="方正仿宋简体"/>
        <charset val="134"/>
      </rPr>
      <t>、</t>
    </r>
    <r>
      <rPr>
        <sz val="14"/>
        <color theme="1"/>
        <rFont val="Times New Roman"/>
        <charset val="134"/>
      </rPr>
      <t>HDPE</t>
    </r>
    <r>
      <rPr>
        <sz val="14"/>
        <color theme="1"/>
        <rFont val="方正仿宋简体"/>
        <charset val="134"/>
      </rPr>
      <t>双壁波纹管</t>
    </r>
    <r>
      <rPr>
        <sz val="14"/>
        <color theme="1"/>
        <rFont val="Times New Roman"/>
        <charset val="134"/>
      </rPr>
      <t>dn400</t>
    </r>
    <r>
      <rPr>
        <sz val="14"/>
        <color theme="1"/>
        <rFont val="方正仿宋简体"/>
        <charset val="134"/>
      </rPr>
      <t>排水管道</t>
    </r>
    <r>
      <rPr>
        <sz val="14"/>
        <color theme="1"/>
        <rFont val="Times New Roman"/>
        <charset val="134"/>
      </rPr>
      <t>3.31km</t>
    </r>
    <r>
      <rPr>
        <sz val="14"/>
        <color theme="1"/>
        <rFont val="方正仿宋简体"/>
        <charset val="134"/>
      </rPr>
      <t>、</t>
    </r>
    <r>
      <rPr>
        <sz val="14"/>
        <color theme="1"/>
        <rFont val="Times New Roman"/>
        <charset val="134"/>
      </rPr>
      <t>dn110PE</t>
    </r>
    <r>
      <rPr>
        <sz val="14"/>
        <color theme="1"/>
        <rFont val="方正仿宋简体"/>
        <charset val="134"/>
      </rPr>
      <t>压力排水管道</t>
    </r>
    <r>
      <rPr>
        <sz val="14"/>
        <color theme="1"/>
        <rFont val="Times New Roman"/>
        <charset val="134"/>
      </rPr>
      <t>1.872km</t>
    </r>
    <r>
      <rPr>
        <sz val="14"/>
        <color theme="1"/>
        <rFont val="方正仿宋简体"/>
        <charset val="134"/>
      </rPr>
      <t>、</t>
    </r>
    <r>
      <rPr>
        <sz val="14"/>
        <color theme="1"/>
        <rFont val="Times New Roman"/>
        <charset val="134"/>
      </rPr>
      <t>dn160PE</t>
    </r>
    <r>
      <rPr>
        <sz val="14"/>
        <color theme="1"/>
        <rFont val="方正仿宋简体"/>
        <charset val="134"/>
      </rPr>
      <t>压力排水管道</t>
    </r>
    <r>
      <rPr>
        <sz val="14"/>
        <color theme="1"/>
        <rFont val="Times New Roman"/>
        <charset val="134"/>
      </rPr>
      <t>4.125km</t>
    </r>
    <r>
      <rPr>
        <sz val="14"/>
        <color theme="1"/>
        <rFont val="方正仿宋简体"/>
        <charset val="134"/>
      </rPr>
      <t>，配套排水检查井</t>
    </r>
    <r>
      <rPr>
        <sz val="14"/>
        <color theme="1"/>
        <rFont val="Times New Roman"/>
        <charset val="134"/>
      </rPr>
      <t>640</t>
    </r>
    <r>
      <rPr>
        <sz val="14"/>
        <color theme="1"/>
        <rFont val="方正仿宋简体"/>
        <charset val="134"/>
      </rPr>
      <t>座、配套一体化污水提升泵站</t>
    </r>
    <r>
      <rPr>
        <sz val="14"/>
        <color theme="1"/>
        <rFont val="Times New Roman"/>
        <charset val="134"/>
      </rPr>
      <t>7</t>
    </r>
    <r>
      <rPr>
        <sz val="14"/>
        <color theme="1"/>
        <rFont val="方正仿宋简体"/>
        <charset val="134"/>
      </rPr>
      <t>座，配套相关附属设施设备。</t>
    </r>
    <r>
      <rPr>
        <sz val="14"/>
        <color theme="1"/>
        <rFont val="Times New Roman"/>
        <charset val="134"/>
      </rPr>
      <t xml:space="preserve">
4.</t>
    </r>
    <r>
      <rPr>
        <sz val="14"/>
        <color theme="1"/>
        <rFont val="方正仿宋简体"/>
        <charset val="134"/>
      </rPr>
      <t>投资</t>
    </r>
    <r>
      <rPr>
        <sz val="14"/>
        <color theme="1"/>
        <rFont val="Times New Roman"/>
        <charset val="134"/>
      </rPr>
      <t>277.241</t>
    </r>
    <r>
      <rPr>
        <sz val="14"/>
        <color theme="1"/>
        <rFont val="方正仿宋简体"/>
        <charset val="134"/>
      </rPr>
      <t>万元。为色力布亚镇</t>
    </r>
    <r>
      <rPr>
        <sz val="14"/>
        <color theme="1"/>
        <rFont val="Times New Roman"/>
        <charset val="134"/>
      </rPr>
      <t>16</t>
    </r>
    <r>
      <rPr>
        <sz val="14"/>
        <color theme="1"/>
        <rFont val="方正仿宋简体"/>
        <charset val="134"/>
      </rPr>
      <t>村新建污水提升泵房站</t>
    </r>
    <r>
      <rPr>
        <sz val="14"/>
        <color theme="1"/>
        <rFont val="Times New Roman"/>
        <charset val="134"/>
      </rPr>
      <t>2</t>
    </r>
    <r>
      <rPr>
        <sz val="14"/>
        <color theme="1"/>
        <rFont val="方正仿宋简体"/>
        <charset val="134"/>
      </rPr>
      <t>座、检查井</t>
    </r>
    <r>
      <rPr>
        <sz val="14"/>
        <color theme="1"/>
        <rFont val="Times New Roman"/>
        <charset val="134"/>
      </rPr>
      <t>95</t>
    </r>
    <r>
      <rPr>
        <sz val="14"/>
        <color theme="1"/>
        <rFont val="方正仿宋简体"/>
        <charset val="134"/>
      </rPr>
      <t>座、排水消能井</t>
    </r>
    <r>
      <rPr>
        <sz val="14"/>
        <color theme="1"/>
        <rFont val="Times New Roman"/>
        <charset val="134"/>
      </rPr>
      <t>1</t>
    </r>
    <r>
      <rPr>
        <sz val="14"/>
        <color theme="1"/>
        <rFont val="方正仿宋简体"/>
        <charset val="134"/>
      </rPr>
      <t>座、污水管网</t>
    </r>
    <r>
      <rPr>
        <sz val="14"/>
        <color theme="1"/>
        <rFont val="Times New Roman"/>
        <charset val="134"/>
      </rPr>
      <t>5.201km,</t>
    </r>
    <r>
      <rPr>
        <sz val="14"/>
        <color theme="1"/>
        <rFont val="方正仿宋简体"/>
        <charset val="134"/>
      </rPr>
      <t>其中</t>
    </r>
    <r>
      <rPr>
        <sz val="14"/>
        <color theme="1"/>
        <rFont val="Times New Roman"/>
        <charset val="134"/>
      </rPr>
      <t>dn300HDPE</t>
    </r>
    <r>
      <rPr>
        <sz val="14"/>
        <color theme="1"/>
        <rFont val="方正仿宋简体"/>
        <charset val="134"/>
      </rPr>
      <t>双壁波纹管</t>
    </r>
    <r>
      <rPr>
        <sz val="14"/>
        <color theme="1"/>
        <rFont val="Times New Roman"/>
        <charset val="134"/>
      </rPr>
      <t>3.271km</t>
    </r>
    <r>
      <rPr>
        <sz val="14"/>
        <color theme="1"/>
        <rFont val="方正仿宋简体"/>
        <charset val="134"/>
      </rPr>
      <t>、</t>
    </r>
    <r>
      <rPr>
        <sz val="14"/>
        <color theme="1"/>
        <rFont val="Times New Roman"/>
        <charset val="134"/>
      </rPr>
      <t>dn110PE</t>
    </r>
    <r>
      <rPr>
        <sz val="14"/>
        <color theme="1"/>
        <rFont val="方正仿宋简体"/>
        <charset val="134"/>
      </rPr>
      <t>压力管网</t>
    </r>
    <r>
      <rPr>
        <sz val="14"/>
        <color theme="1"/>
        <rFont val="Times New Roman"/>
        <charset val="134"/>
      </rPr>
      <t>0.15km</t>
    </r>
    <r>
      <rPr>
        <sz val="14"/>
        <color theme="1"/>
        <rFont val="方正仿宋简体"/>
        <charset val="134"/>
      </rPr>
      <t>、</t>
    </r>
    <r>
      <rPr>
        <sz val="14"/>
        <color theme="1"/>
        <rFont val="Times New Roman"/>
        <charset val="134"/>
      </rPr>
      <t>dn100PVC-U</t>
    </r>
    <r>
      <rPr>
        <sz val="14"/>
        <color theme="1"/>
        <rFont val="方正仿宋简体"/>
        <charset val="134"/>
      </rPr>
      <t>入户管网</t>
    </r>
    <r>
      <rPr>
        <sz val="14"/>
        <color theme="1"/>
        <rFont val="Times New Roman"/>
        <charset val="134"/>
      </rPr>
      <t>1.78km</t>
    </r>
    <r>
      <rPr>
        <sz val="14"/>
        <color theme="1"/>
        <rFont val="方正仿宋简体"/>
        <charset val="134"/>
      </rPr>
      <t>，配套相关附属设施设备。</t>
    </r>
    <r>
      <rPr>
        <sz val="14"/>
        <color theme="1"/>
        <rFont val="Times New Roman"/>
        <charset val="134"/>
      </rPr>
      <t xml:space="preserve">
5.</t>
    </r>
    <r>
      <rPr>
        <sz val="14"/>
        <color theme="1"/>
        <rFont val="方正仿宋简体"/>
        <charset val="134"/>
      </rPr>
      <t>投资</t>
    </r>
    <r>
      <rPr>
        <sz val="14"/>
        <color theme="1"/>
        <rFont val="Times New Roman"/>
        <charset val="134"/>
      </rPr>
      <t>990</t>
    </r>
    <r>
      <rPr>
        <sz val="14"/>
        <color theme="1"/>
        <rFont val="方正仿宋简体"/>
        <charset val="134"/>
      </rPr>
      <t>万元。新建污水管网</t>
    </r>
    <r>
      <rPr>
        <sz val="14"/>
        <color theme="1"/>
        <rFont val="Times New Roman"/>
        <charset val="134"/>
      </rPr>
      <t>15313</t>
    </r>
    <r>
      <rPr>
        <sz val="14"/>
        <color theme="1"/>
        <rFont val="方正仿宋简体"/>
        <charset val="134"/>
      </rPr>
      <t>米，其中</t>
    </r>
    <r>
      <rPr>
        <sz val="14"/>
        <color theme="1"/>
        <rFont val="Times New Roman"/>
        <charset val="134"/>
      </rPr>
      <t>de110UPVC</t>
    </r>
    <r>
      <rPr>
        <sz val="14"/>
        <color theme="1"/>
        <rFont val="方正仿宋简体"/>
        <charset val="134"/>
      </rPr>
      <t>出户排水管道</t>
    </r>
    <r>
      <rPr>
        <sz val="14"/>
        <color theme="1"/>
        <rFont val="Times New Roman"/>
        <charset val="134"/>
      </rPr>
      <t>2690</t>
    </r>
    <r>
      <rPr>
        <sz val="14"/>
        <color theme="1"/>
        <rFont val="方正仿宋简体"/>
        <charset val="134"/>
      </rPr>
      <t>米</t>
    </r>
    <r>
      <rPr>
        <sz val="14"/>
        <color theme="1"/>
        <rFont val="Times New Roman"/>
        <charset val="134"/>
      </rPr>
      <t>,de110PE</t>
    </r>
    <r>
      <rPr>
        <sz val="14"/>
        <color theme="1"/>
        <rFont val="方正仿宋简体"/>
        <charset val="134"/>
      </rPr>
      <t>出户排水管道</t>
    </r>
    <r>
      <rPr>
        <sz val="14"/>
        <color theme="1"/>
        <rFont val="Times New Roman"/>
        <charset val="134"/>
      </rPr>
      <t>1275</t>
    </r>
    <r>
      <rPr>
        <sz val="14"/>
        <color theme="1"/>
        <rFont val="方正仿宋简体"/>
        <charset val="134"/>
      </rPr>
      <t>米，</t>
    </r>
    <r>
      <rPr>
        <sz val="14"/>
        <color theme="1"/>
        <rFont val="Times New Roman"/>
        <charset val="134"/>
      </rPr>
      <t>de110PE100</t>
    </r>
    <r>
      <rPr>
        <sz val="14"/>
        <color theme="1"/>
        <rFont val="方正仿宋简体"/>
        <charset val="134"/>
      </rPr>
      <t>压力流排水管道</t>
    </r>
    <r>
      <rPr>
        <sz val="14"/>
        <color theme="1"/>
        <rFont val="Times New Roman"/>
        <charset val="134"/>
      </rPr>
      <t>1809</t>
    </r>
    <r>
      <rPr>
        <sz val="14"/>
        <color theme="1"/>
        <rFont val="方正仿宋简体"/>
        <charset val="134"/>
      </rPr>
      <t>米，</t>
    </r>
    <r>
      <rPr>
        <sz val="14"/>
        <color theme="1"/>
        <rFont val="Times New Roman"/>
        <charset val="134"/>
      </rPr>
      <t>de110PE</t>
    </r>
    <r>
      <rPr>
        <sz val="14"/>
        <color theme="1"/>
        <rFont val="方正仿宋简体"/>
        <charset val="134"/>
      </rPr>
      <t>压力流排水管道</t>
    </r>
    <r>
      <rPr>
        <sz val="14"/>
        <color theme="1"/>
        <rFont val="Times New Roman"/>
        <charset val="134"/>
      </rPr>
      <t>25</t>
    </r>
    <r>
      <rPr>
        <sz val="14"/>
        <color theme="1"/>
        <rFont val="方正仿宋简体"/>
        <charset val="134"/>
      </rPr>
      <t>米，</t>
    </r>
    <r>
      <rPr>
        <sz val="14"/>
        <color theme="1"/>
        <rFont val="Times New Roman"/>
        <charset val="134"/>
      </rPr>
      <t>de315PE</t>
    </r>
    <r>
      <rPr>
        <sz val="14"/>
        <color theme="1"/>
        <rFont val="方正仿宋简体"/>
        <charset val="134"/>
      </rPr>
      <t>重力流排水管道</t>
    </r>
    <r>
      <rPr>
        <sz val="14"/>
        <color theme="1"/>
        <rFont val="Times New Roman"/>
        <charset val="134"/>
      </rPr>
      <t>48</t>
    </r>
    <r>
      <rPr>
        <sz val="14"/>
        <color theme="1"/>
        <rFont val="方正仿宋简体"/>
        <charset val="134"/>
      </rPr>
      <t>米，</t>
    </r>
    <r>
      <rPr>
        <sz val="14"/>
        <color theme="1"/>
        <rFont val="Times New Roman"/>
        <charset val="134"/>
      </rPr>
      <t>de315HDPE</t>
    </r>
    <r>
      <rPr>
        <sz val="14"/>
        <color theme="1"/>
        <rFont val="方正仿宋简体"/>
        <charset val="134"/>
      </rPr>
      <t>双壁波纹重力流排水管道</t>
    </r>
    <r>
      <rPr>
        <sz val="14"/>
        <color theme="1"/>
        <rFont val="Times New Roman"/>
        <charset val="134"/>
      </rPr>
      <t>8099</t>
    </r>
    <r>
      <rPr>
        <sz val="14"/>
        <color theme="1"/>
        <rFont val="方正仿宋简体"/>
        <charset val="134"/>
      </rPr>
      <t>米，</t>
    </r>
    <r>
      <rPr>
        <sz val="14"/>
        <color theme="1"/>
        <rFont val="Times New Roman"/>
        <charset val="134"/>
      </rPr>
      <t>de110PE</t>
    </r>
    <r>
      <rPr>
        <sz val="14"/>
        <color theme="1"/>
        <rFont val="方正仿宋简体"/>
        <charset val="134"/>
      </rPr>
      <t>再生水管道</t>
    </r>
    <r>
      <rPr>
        <sz val="14"/>
        <color theme="1"/>
        <rFont val="Times New Roman"/>
        <charset val="134"/>
      </rPr>
      <t>1326</t>
    </r>
    <r>
      <rPr>
        <sz val="14"/>
        <color theme="1"/>
        <rFont val="方正仿宋简体"/>
        <charset val="134"/>
      </rPr>
      <t>米，</t>
    </r>
    <r>
      <rPr>
        <sz val="14"/>
        <color theme="1"/>
        <rFont val="Times New Roman"/>
        <charset val="134"/>
      </rPr>
      <t>de110PE</t>
    </r>
    <r>
      <rPr>
        <sz val="14"/>
        <color theme="1"/>
        <rFont val="方正仿宋简体"/>
        <charset val="134"/>
      </rPr>
      <t>再生水管道</t>
    </r>
    <r>
      <rPr>
        <sz val="14"/>
        <color theme="1"/>
        <rFont val="Times New Roman"/>
        <charset val="134"/>
      </rPr>
      <t>41</t>
    </r>
    <r>
      <rPr>
        <sz val="14"/>
        <color theme="1"/>
        <rFont val="方正仿宋简体"/>
        <charset val="134"/>
      </rPr>
      <t>米，配套排水检查井</t>
    </r>
    <r>
      <rPr>
        <sz val="14"/>
        <color theme="1"/>
        <rFont val="Times New Roman"/>
        <charset val="134"/>
      </rPr>
      <t>258</t>
    </r>
    <r>
      <rPr>
        <sz val="14"/>
        <color theme="1"/>
        <rFont val="方正仿宋简体"/>
        <charset val="134"/>
      </rPr>
      <t>座、一体化污水提升泵站</t>
    </r>
    <r>
      <rPr>
        <sz val="14"/>
        <color theme="1"/>
        <rFont val="Times New Roman"/>
        <charset val="134"/>
      </rPr>
      <t>4</t>
    </r>
    <r>
      <rPr>
        <sz val="14"/>
        <color theme="1"/>
        <rFont val="方正仿宋简体"/>
        <charset val="134"/>
      </rPr>
      <t>座、污水处理站</t>
    </r>
    <r>
      <rPr>
        <sz val="14"/>
        <color theme="1"/>
        <rFont val="Times New Roman"/>
        <charset val="134"/>
      </rPr>
      <t>1</t>
    </r>
    <r>
      <rPr>
        <sz val="14"/>
        <color theme="1"/>
        <rFont val="方正仿宋简体"/>
        <charset val="134"/>
      </rPr>
      <t>座等相关附属设施设备。</t>
    </r>
    <r>
      <rPr>
        <sz val="14"/>
        <color theme="1"/>
        <rFont val="Times New Roman"/>
        <charset val="134"/>
      </rPr>
      <t xml:space="preserve">
6.</t>
    </r>
    <r>
      <rPr>
        <sz val="14"/>
        <color theme="1"/>
        <rFont val="方正仿宋简体"/>
        <charset val="134"/>
      </rPr>
      <t>投资</t>
    </r>
    <r>
      <rPr>
        <sz val="14"/>
        <color theme="1"/>
        <rFont val="Times New Roman"/>
        <charset val="134"/>
      </rPr>
      <t>550</t>
    </r>
    <r>
      <rPr>
        <sz val="14"/>
        <color theme="1"/>
        <rFont val="方正仿宋简体"/>
        <charset val="134"/>
      </rPr>
      <t>万元。新建污水管网</t>
    </r>
    <r>
      <rPr>
        <sz val="14"/>
        <color theme="1"/>
        <rFont val="Times New Roman"/>
        <charset val="134"/>
      </rPr>
      <t>11.624</t>
    </r>
    <r>
      <rPr>
        <sz val="14"/>
        <color theme="1"/>
        <rFont val="方正仿宋简体"/>
        <charset val="134"/>
      </rPr>
      <t>公里，管径</t>
    </r>
    <r>
      <rPr>
        <sz val="14"/>
        <color theme="1"/>
        <rFont val="Times New Roman"/>
        <charset val="134"/>
      </rPr>
      <t xml:space="preserve"> De110-De315</t>
    </r>
    <r>
      <rPr>
        <sz val="14"/>
        <color theme="1"/>
        <rFont val="方正仿宋简体"/>
        <charset val="134"/>
      </rPr>
      <t>，其中</t>
    </r>
    <r>
      <rPr>
        <sz val="14"/>
        <color theme="1"/>
        <rFont val="Times New Roman"/>
        <charset val="134"/>
      </rPr>
      <t xml:space="preserve"> De315 </t>
    </r>
    <r>
      <rPr>
        <sz val="14"/>
        <color theme="1"/>
        <rFont val="方正仿宋简体"/>
        <charset val="134"/>
      </rPr>
      <t>双壁波纹管</t>
    </r>
    <r>
      <rPr>
        <sz val="14"/>
        <color theme="1"/>
        <rFont val="Times New Roman"/>
        <charset val="134"/>
      </rPr>
      <t xml:space="preserve"> 7.184</t>
    </r>
    <r>
      <rPr>
        <sz val="14"/>
        <color theme="1"/>
        <rFont val="方正仿宋简体"/>
        <charset val="134"/>
      </rPr>
      <t>公里、</t>
    </r>
    <r>
      <rPr>
        <sz val="14"/>
        <color theme="1"/>
        <rFont val="Times New Roman"/>
        <charset val="134"/>
      </rPr>
      <t>De110PE</t>
    </r>
    <r>
      <rPr>
        <sz val="14"/>
        <color theme="1"/>
        <rFont val="方正仿宋简体"/>
        <charset val="134"/>
      </rPr>
      <t>管</t>
    </r>
    <r>
      <rPr>
        <sz val="14"/>
        <color theme="1"/>
        <rFont val="Times New Roman"/>
        <charset val="134"/>
      </rPr>
      <t xml:space="preserve"> 0.605 </t>
    </r>
    <r>
      <rPr>
        <sz val="14"/>
        <color theme="1"/>
        <rFont val="方正仿宋简体"/>
        <charset val="134"/>
      </rPr>
      <t>公里、</t>
    </r>
    <r>
      <rPr>
        <sz val="14"/>
        <color theme="1"/>
        <rFont val="Times New Roman"/>
        <charset val="134"/>
      </rPr>
      <t xml:space="preserve">De315PE </t>
    </r>
    <r>
      <rPr>
        <sz val="14"/>
        <color theme="1"/>
        <rFont val="方正仿宋简体"/>
        <charset val="134"/>
      </rPr>
      <t>管</t>
    </r>
    <r>
      <rPr>
        <sz val="14"/>
        <color theme="1"/>
        <rFont val="Times New Roman"/>
        <charset val="134"/>
      </rPr>
      <t xml:space="preserve">0.06 </t>
    </r>
    <r>
      <rPr>
        <sz val="14"/>
        <color theme="1"/>
        <rFont val="方正仿宋简体"/>
        <charset val="134"/>
      </rPr>
      <t>公里</t>
    </r>
    <r>
      <rPr>
        <sz val="14"/>
        <color theme="1"/>
        <rFont val="Times New Roman"/>
        <charset val="134"/>
      </rPr>
      <t>(</t>
    </r>
    <r>
      <rPr>
        <sz val="14"/>
        <color theme="1"/>
        <rFont val="方正仿宋简体"/>
        <charset val="134"/>
      </rPr>
      <t>水平导向钻</t>
    </r>
    <r>
      <rPr>
        <sz val="14"/>
        <color theme="1"/>
        <rFont val="Times New Roman"/>
        <charset val="134"/>
      </rPr>
      <t>)</t>
    </r>
    <r>
      <rPr>
        <sz val="14"/>
        <color theme="1"/>
        <rFont val="方正仿宋简体"/>
        <charset val="134"/>
      </rPr>
      <t>、</t>
    </r>
    <r>
      <rPr>
        <sz val="14"/>
        <color theme="1"/>
        <rFont val="Times New Roman"/>
        <charset val="134"/>
      </rPr>
      <t>De110UPVC</t>
    </r>
    <r>
      <rPr>
        <sz val="14"/>
        <color theme="1"/>
        <rFont val="方正仿宋简体"/>
        <charset val="134"/>
      </rPr>
      <t>管</t>
    </r>
    <r>
      <rPr>
        <sz val="14"/>
        <color theme="1"/>
        <rFont val="Times New Roman"/>
        <charset val="134"/>
      </rPr>
      <t xml:space="preserve"> 2.07 </t>
    </r>
    <r>
      <rPr>
        <sz val="14"/>
        <color theme="1"/>
        <rFont val="方正仿宋简体"/>
        <charset val="134"/>
      </rPr>
      <t>公里、</t>
    </r>
    <r>
      <rPr>
        <sz val="14"/>
        <color theme="1"/>
        <rFont val="Times New Roman"/>
        <charset val="134"/>
      </rPr>
      <t xml:space="preserve">De110PE </t>
    </r>
    <r>
      <rPr>
        <sz val="14"/>
        <color theme="1"/>
        <rFont val="方正仿宋简体"/>
        <charset val="134"/>
      </rPr>
      <t>管</t>
    </r>
    <r>
      <rPr>
        <sz val="14"/>
        <color theme="1"/>
        <rFont val="Times New Roman"/>
        <charset val="134"/>
      </rPr>
      <t xml:space="preserve"> 1.705 </t>
    </r>
    <r>
      <rPr>
        <sz val="14"/>
        <color theme="1"/>
        <rFont val="方正仿宋简体"/>
        <charset val="134"/>
      </rPr>
      <t>公里</t>
    </r>
    <r>
      <rPr>
        <sz val="14"/>
        <color theme="1"/>
        <rFont val="Times New Roman"/>
        <charset val="134"/>
      </rPr>
      <t>(</t>
    </r>
    <r>
      <rPr>
        <sz val="14"/>
        <color theme="1"/>
        <rFont val="方正仿宋简体"/>
        <charset val="134"/>
      </rPr>
      <t>水平导向钻</t>
    </r>
    <r>
      <rPr>
        <sz val="14"/>
        <color theme="1"/>
        <rFont val="Times New Roman"/>
        <charset val="134"/>
      </rPr>
      <t>);</t>
    </r>
    <r>
      <rPr>
        <sz val="14"/>
        <color theme="1"/>
        <rFont val="方正仿宋简体"/>
        <charset val="134"/>
      </rPr>
      <t>排水检查井</t>
    </r>
    <r>
      <rPr>
        <sz val="14"/>
        <color theme="1"/>
        <rFont val="Times New Roman"/>
        <charset val="134"/>
      </rPr>
      <t xml:space="preserve"> 238 </t>
    </r>
    <r>
      <rPr>
        <sz val="14"/>
        <color theme="1"/>
        <rFont val="方正仿宋简体"/>
        <charset val="134"/>
      </rPr>
      <t>座，一体化污水提升泵站</t>
    </r>
    <r>
      <rPr>
        <sz val="14"/>
        <color theme="1"/>
        <rFont val="Times New Roman"/>
        <charset val="134"/>
      </rPr>
      <t>3</t>
    </r>
    <r>
      <rPr>
        <sz val="14"/>
        <color theme="1"/>
        <rFont val="方正仿宋简体"/>
        <charset val="134"/>
      </rPr>
      <t>座，配套相关附属设施设备。</t>
    </r>
  </si>
  <si>
    <r>
      <rPr>
        <sz val="20"/>
        <rFont val="方正仿宋简体"/>
        <charset val="134"/>
      </rPr>
      <t>阿瓦提镇、英吾斯塘乡、琼库尔恰克乡、色力布亚镇、阿拉格尔乡</t>
    </r>
  </si>
  <si>
    <r>
      <rPr>
        <sz val="20"/>
        <rFont val="方正仿宋简体"/>
        <charset val="134"/>
      </rPr>
      <t>王志刚、罗建新、包永瑞、高</t>
    </r>
    <r>
      <rPr>
        <sz val="20"/>
        <rFont val="Times New Roman"/>
        <charset val="134"/>
      </rPr>
      <t xml:space="preserve">  </t>
    </r>
    <r>
      <rPr>
        <sz val="20"/>
        <rFont val="方正仿宋简体"/>
        <charset val="134"/>
      </rPr>
      <t>疆、蒋久健、李鹏辉、贾中元</t>
    </r>
  </si>
  <si>
    <r>
      <rPr>
        <sz val="20"/>
        <rFont val="方正仿宋简体"/>
        <charset val="134"/>
      </rPr>
      <t>建设污水管网工程量</t>
    </r>
    <r>
      <rPr>
        <sz val="20"/>
        <rFont val="宋体"/>
        <charset val="134"/>
      </rPr>
      <t>≥</t>
    </r>
    <r>
      <rPr>
        <sz val="20"/>
        <rFont val="Times New Roman"/>
        <charset val="134"/>
      </rPr>
      <t>100.346km</t>
    </r>
    <r>
      <rPr>
        <sz val="20"/>
        <rFont val="方正仿宋简体"/>
        <charset val="134"/>
      </rPr>
      <t>，建设检查井工程量</t>
    </r>
    <r>
      <rPr>
        <sz val="20"/>
        <rFont val="宋体"/>
        <charset val="134"/>
      </rPr>
      <t>≥</t>
    </r>
    <r>
      <rPr>
        <sz val="20"/>
        <rFont val="Times New Roman"/>
        <charset val="134"/>
      </rPr>
      <t>1575</t>
    </r>
    <r>
      <rPr>
        <sz val="20"/>
        <rFont val="方正仿宋简体"/>
        <charset val="134"/>
      </rPr>
      <t>座，建设污水提升设备</t>
    </r>
    <r>
      <rPr>
        <sz val="20"/>
        <rFont val="宋体"/>
        <charset val="134"/>
      </rPr>
      <t>≥</t>
    </r>
    <r>
      <rPr>
        <sz val="20"/>
        <rFont val="Times New Roman"/>
        <charset val="134"/>
      </rPr>
      <t>28</t>
    </r>
    <r>
      <rPr>
        <sz val="20"/>
        <rFont val="方正仿宋简体"/>
        <charset val="134"/>
      </rPr>
      <t>座，建设污水处理站工程量</t>
    </r>
    <r>
      <rPr>
        <sz val="20"/>
        <rFont val="宋体"/>
        <charset val="134"/>
      </rPr>
      <t>≥</t>
    </r>
    <r>
      <rPr>
        <sz val="20"/>
        <rFont val="Times New Roman"/>
        <charset val="134"/>
      </rPr>
      <t>3</t>
    </r>
    <r>
      <rPr>
        <sz val="20"/>
        <rFont val="方正仿宋简体"/>
        <charset val="134"/>
      </rPr>
      <t>座，项目验收合格率</t>
    </r>
    <r>
      <rPr>
        <sz val="20"/>
        <rFont val="Times New Roman"/>
        <charset val="134"/>
      </rPr>
      <t>=100%</t>
    </r>
    <r>
      <rPr>
        <sz val="20"/>
        <rFont val="宋体"/>
        <charset val="134"/>
      </rPr>
      <t>。</t>
    </r>
    <r>
      <rPr>
        <sz val="20"/>
        <rFont val="Times New Roman"/>
        <charset val="134"/>
      </rPr>
      <t xml:space="preserve">
</t>
    </r>
    <r>
      <rPr>
        <sz val="20"/>
        <rFont val="方正仿宋简体"/>
        <charset val="134"/>
      </rPr>
      <t>社会效益：受益农户户数</t>
    </r>
    <r>
      <rPr>
        <sz val="20"/>
        <rFont val="宋体"/>
        <charset val="134"/>
      </rPr>
      <t>≥</t>
    </r>
    <r>
      <rPr>
        <sz val="20"/>
        <rFont val="Times New Roman"/>
        <charset val="134"/>
      </rPr>
      <t>1557</t>
    </r>
    <r>
      <rPr>
        <sz val="20"/>
        <rFont val="方正仿宋简体"/>
        <charset val="134"/>
      </rPr>
      <t>户，受益人口数</t>
    </r>
    <r>
      <rPr>
        <sz val="20"/>
        <rFont val="宋体"/>
        <charset val="134"/>
      </rPr>
      <t>≥</t>
    </r>
    <r>
      <rPr>
        <sz val="20"/>
        <rFont val="Times New Roman"/>
        <charset val="134"/>
      </rPr>
      <t>5654</t>
    </r>
    <r>
      <rPr>
        <sz val="20"/>
        <rFont val="方正仿宋简体"/>
        <charset val="134"/>
      </rPr>
      <t>人，通过项目实施，进一步提高各村污水处理能力，不断提升人居环境整治，提升农民生活幸福感。</t>
    </r>
  </si>
  <si>
    <t>BCX063</t>
  </si>
  <si>
    <r>
      <rPr>
        <sz val="20"/>
        <rFont val="方正仿宋简体"/>
        <charset val="134"/>
      </rPr>
      <t>巴楚县</t>
    </r>
    <r>
      <rPr>
        <sz val="20"/>
        <rFont val="Times New Roman"/>
        <charset val="134"/>
      </rPr>
      <t>2024</t>
    </r>
    <r>
      <rPr>
        <sz val="20"/>
        <rFont val="方正仿宋简体"/>
        <charset val="134"/>
      </rPr>
      <t>年乡村振兴示范村建设项目</t>
    </r>
  </si>
  <si>
    <r>
      <rPr>
        <sz val="20"/>
        <color theme="1"/>
        <rFont val="方正仿宋简体"/>
        <charset val="134"/>
      </rPr>
      <t>阿瓦提镇</t>
    </r>
    <r>
      <rPr>
        <sz val="20"/>
        <color theme="1"/>
        <rFont val="Times New Roman"/>
        <charset val="134"/>
      </rPr>
      <t>4</t>
    </r>
    <r>
      <rPr>
        <sz val="20"/>
        <color theme="1"/>
        <rFont val="方正仿宋简体"/>
        <charset val="134"/>
      </rPr>
      <t>村、琼库尔恰克乡</t>
    </r>
    <r>
      <rPr>
        <sz val="20"/>
        <color theme="1"/>
        <rFont val="Times New Roman"/>
        <charset val="134"/>
      </rPr>
      <t>16</t>
    </r>
    <r>
      <rPr>
        <sz val="20"/>
        <color theme="1"/>
        <rFont val="方正仿宋简体"/>
        <charset val="134"/>
      </rPr>
      <t>村、色力布亚镇</t>
    </r>
    <r>
      <rPr>
        <sz val="20"/>
        <color theme="1"/>
        <rFont val="Times New Roman"/>
        <charset val="134"/>
      </rPr>
      <t>16</t>
    </r>
    <r>
      <rPr>
        <sz val="20"/>
        <color theme="1"/>
        <rFont val="方正仿宋简体"/>
        <charset val="134"/>
      </rPr>
      <t>村、阿拉格尔乡</t>
    </r>
    <r>
      <rPr>
        <sz val="20"/>
        <color theme="1"/>
        <rFont val="Times New Roman"/>
        <charset val="134"/>
      </rPr>
      <t>18</t>
    </r>
    <r>
      <rPr>
        <sz val="20"/>
        <color theme="1"/>
        <rFont val="方正仿宋简体"/>
        <charset val="134"/>
      </rPr>
      <t>村、夏马勒乡、巴楚县恰尔巴格乡店阿勒迪</t>
    </r>
    <r>
      <rPr>
        <sz val="20"/>
        <color theme="1"/>
        <rFont val="Times New Roman"/>
        <charset val="134"/>
      </rPr>
      <t>(3)</t>
    </r>
    <r>
      <rPr>
        <sz val="20"/>
        <color theme="1"/>
        <rFont val="方正仿宋简体"/>
        <charset val="134"/>
      </rPr>
      <t>村、炮台</t>
    </r>
    <r>
      <rPr>
        <sz val="20"/>
        <color theme="1"/>
        <rFont val="Times New Roman"/>
        <charset val="134"/>
      </rPr>
      <t>(16)</t>
    </r>
    <r>
      <rPr>
        <sz val="20"/>
        <color theme="1"/>
        <rFont val="方正仿宋简体"/>
        <charset val="134"/>
      </rPr>
      <t>村</t>
    </r>
  </si>
  <si>
    <r>
      <rPr>
        <b/>
        <sz val="18"/>
        <color theme="1"/>
        <rFont val="方正仿宋简体"/>
        <charset val="134"/>
      </rPr>
      <t>总投资：</t>
    </r>
    <r>
      <rPr>
        <sz val="18"/>
        <color theme="1"/>
        <rFont val="Times New Roman"/>
        <charset val="134"/>
      </rPr>
      <t>325.21</t>
    </r>
    <r>
      <rPr>
        <sz val="18"/>
        <color theme="1"/>
        <rFont val="方正仿宋简体"/>
        <charset val="134"/>
      </rPr>
      <t>万元</t>
    </r>
    <r>
      <rPr>
        <sz val="18"/>
        <color theme="1"/>
        <rFont val="Times New Roman"/>
        <charset val="134"/>
      </rPr>
      <t xml:space="preserve">
</t>
    </r>
    <r>
      <rPr>
        <b/>
        <sz val="18"/>
        <color theme="1"/>
        <rFont val="方正仿宋简体"/>
        <charset val="134"/>
      </rPr>
      <t>建设内容</t>
    </r>
    <r>
      <rPr>
        <sz val="18"/>
        <color theme="1"/>
        <rFont val="方正仿宋简体"/>
        <charset val="134"/>
      </rPr>
      <t>：</t>
    </r>
    <r>
      <rPr>
        <sz val="18"/>
        <color theme="1"/>
        <rFont val="Times New Roman"/>
        <charset val="134"/>
      </rPr>
      <t>1.</t>
    </r>
    <r>
      <rPr>
        <sz val="18"/>
        <color theme="1"/>
        <rFont val="方正仿宋简体"/>
        <charset val="134"/>
      </rPr>
      <t>投资</t>
    </r>
    <r>
      <rPr>
        <sz val="18"/>
        <color theme="1"/>
        <rFont val="Times New Roman"/>
        <charset val="134"/>
      </rPr>
      <t>71.4</t>
    </r>
    <r>
      <rPr>
        <sz val="18"/>
        <color theme="1"/>
        <rFont val="方正仿宋简体"/>
        <charset val="134"/>
      </rPr>
      <t>万元。新建小市场</t>
    </r>
    <r>
      <rPr>
        <sz val="18"/>
        <color theme="1"/>
        <rFont val="Times New Roman"/>
        <charset val="134"/>
      </rPr>
      <t>1</t>
    </r>
    <r>
      <rPr>
        <sz val="18"/>
        <color theme="1"/>
        <rFont val="方正仿宋简体"/>
        <charset val="134"/>
      </rPr>
      <t>座，建筑面积为</t>
    </r>
    <r>
      <rPr>
        <sz val="18"/>
        <color theme="1"/>
        <rFont val="Times New Roman"/>
        <charset val="134"/>
      </rPr>
      <t xml:space="preserve"> 61.32</t>
    </r>
    <r>
      <rPr>
        <sz val="18"/>
        <color theme="1"/>
        <rFont val="方正仿宋简体"/>
        <charset val="134"/>
      </rPr>
      <t>平方米、水冲式厕所</t>
    </r>
    <r>
      <rPr>
        <sz val="18"/>
        <color theme="1"/>
        <rFont val="Times New Roman"/>
        <charset val="134"/>
      </rPr>
      <t>1</t>
    </r>
    <r>
      <rPr>
        <sz val="18"/>
        <color theme="1"/>
        <rFont val="方正仿宋简体"/>
        <charset val="134"/>
      </rPr>
      <t>座，建筑面积为</t>
    </r>
    <r>
      <rPr>
        <sz val="18"/>
        <color theme="1"/>
        <rFont val="Times New Roman"/>
        <charset val="134"/>
      </rPr>
      <t xml:space="preserve"> 81.78</t>
    </r>
    <r>
      <rPr>
        <sz val="18"/>
        <color theme="1"/>
        <rFont val="方正仿宋简体"/>
        <charset val="134"/>
      </rPr>
      <t>平方米</t>
    </r>
    <r>
      <rPr>
        <sz val="18"/>
        <color theme="1"/>
        <rFont val="Times New Roman"/>
        <charset val="134"/>
      </rPr>
      <t>;</t>
    </r>
    <r>
      <rPr>
        <sz val="18"/>
        <color theme="1"/>
        <rFont val="方正仿宋简体"/>
        <charset val="134"/>
      </rPr>
      <t>地面硬化</t>
    </r>
    <r>
      <rPr>
        <sz val="18"/>
        <color theme="1"/>
        <rFont val="Times New Roman"/>
        <charset val="134"/>
      </rPr>
      <t>700</t>
    </r>
    <r>
      <rPr>
        <sz val="18"/>
        <color theme="1"/>
        <rFont val="方正仿宋简体"/>
        <charset val="134"/>
      </rPr>
      <t>平方米，配套建设给排水、电力等相关附属设施。</t>
    </r>
    <r>
      <rPr>
        <sz val="18"/>
        <color theme="1"/>
        <rFont val="Times New Roman"/>
        <charset val="134"/>
      </rPr>
      <t xml:space="preserve">
2.</t>
    </r>
    <r>
      <rPr>
        <sz val="18"/>
        <color theme="1"/>
        <rFont val="方正仿宋简体"/>
        <charset val="134"/>
      </rPr>
      <t>投资</t>
    </r>
    <r>
      <rPr>
        <sz val="18"/>
        <color theme="1"/>
        <rFont val="Times New Roman"/>
        <charset val="134"/>
      </rPr>
      <t>35</t>
    </r>
    <r>
      <rPr>
        <sz val="18"/>
        <color theme="1"/>
        <rFont val="方正仿宋简体"/>
        <charset val="134"/>
      </rPr>
      <t>万元，为琼库尔恰克乡</t>
    </r>
    <r>
      <rPr>
        <sz val="18"/>
        <color theme="1"/>
        <rFont val="Times New Roman"/>
        <charset val="134"/>
      </rPr>
      <t>16</t>
    </r>
    <r>
      <rPr>
        <sz val="18"/>
        <color theme="1"/>
        <rFont val="方正仿宋简体"/>
        <charset val="134"/>
      </rPr>
      <t>村购买自走式棉花喷药机</t>
    </r>
    <r>
      <rPr>
        <sz val="18"/>
        <color theme="1"/>
        <rFont val="Times New Roman"/>
        <charset val="134"/>
      </rPr>
      <t>1</t>
    </r>
    <r>
      <rPr>
        <sz val="18"/>
        <color theme="1"/>
        <rFont val="方正仿宋简体"/>
        <charset val="134"/>
      </rPr>
      <t>台、购置无人机</t>
    </r>
    <r>
      <rPr>
        <sz val="18"/>
        <color theme="1"/>
        <rFont val="Times New Roman"/>
        <charset val="134"/>
      </rPr>
      <t>1</t>
    </r>
    <r>
      <rPr>
        <sz val="18"/>
        <color theme="1"/>
        <rFont val="方正仿宋简体"/>
        <charset val="134"/>
      </rPr>
      <t>台、购置分流式平土机（幅宽</t>
    </r>
    <r>
      <rPr>
        <sz val="18"/>
        <color theme="1"/>
        <rFont val="Times New Roman"/>
        <charset val="134"/>
      </rPr>
      <t>6m</t>
    </r>
    <r>
      <rPr>
        <sz val="18"/>
        <color theme="1"/>
        <rFont val="方正仿宋简体"/>
        <charset val="134"/>
      </rPr>
      <t>）</t>
    </r>
    <r>
      <rPr>
        <sz val="18"/>
        <color theme="1"/>
        <rFont val="Times New Roman"/>
        <charset val="134"/>
      </rPr>
      <t>2</t>
    </r>
    <r>
      <rPr>
        <sz val="18"/>
        <color theme="1"/>
        <rFont val="方正仿宋简体"/>
        <charset val="134"/>
      </rPr>
      <t>台。项目建成后，所形成的固定资产纳入衔接项目资产管理，权属归村集体所有。</t>
    </r>
    <r>
      <rPr>
        <sz val="18"/>
        <color theme="1"/>
        <rFont val="Times New Roman"/>
        <charset val="134"/>
      </rPr>
      <t xml:space="preserve">
3.</t>
    </r>
    <r>
      <rPr>
        <sz val="18"/>
        <color theme="1"/>
        <rFont val="方正仿宋简体"/>
        <charset val="134"/>
      </rPr>
      <t>投资</t>
    </r>
    <r>
      <rPr>
        <sz val="18"/>
        <color theme="1"/>
        <rFont val="Times New Roman"/>
        <charset val="134"/>
      </rPr>
      <t>18</t>
    </r>
    <r>
      <rPr>
        <sz val="18"/>
        <color theme="1"/>
        <rFont val="方正仿宋简体"/>
        <charset val="134"/>
      </rPr>
      <t>万元，为色力布亚镇</t>
    </r>
    <r>
      <rPr>
        <sz val="18"/>
        <color theme="1"/>
        <rFont val="Times New Roman"/>
        <charset val="134"/>
      </rPr>
      <t>16</t>
    </r>
    <r>
      <rPr>
        <sz val="18"/>
        <color theme="1"/>
        <rFont val="方正仿宋简体"/>
        <charset val="134"/>
      </rPr>
      <t>村全村每个小组新建垃圾收集站配备</t>
    </r>
    <r>
      <rPr>
        <sz val="18"/>
        <color theme="1"/>
        <rFont val="Times New Roman"/>
        <charset val="134"/>
      </rPr>
      <t>6</t>
    </r>
    <r>
      <rPr>
        <sz val="18"/>
        <color theme="1"/>
        <rFont val="方正仿宋简体"/>
        <charset val="134"/>
      </rPr>
      <t>个垃圾船及地面硬化。项目建成后，所形成的固定资产纳入衔接项目资产管理，权属归村集体所有。</t>
    </r>
    <r>
      <rPr>
        <sz val="18"/>
        <color theme="1"/>
        <rFont val="Times New Roman"/>
        <charset val="134"/>
      </rPr>
      <t xml:space="preserve">
4.</t>
    </r>
    <r>
      <rPr>
        <sz val="18"/>
        <color theme="1"/>
        <rFont val="方正仿宋简体"/>
        <charset val="134"/>
      </rPr>
      <t>投资</t>
    </r>
    <r>
      <rPr>
        <sz val="18"/>
        <color theme="1"/>
        <rFont val="Times New Roman"/>
        <charset val="134"/>
      </rPr>
      <t>4</t>
    </r>
    <r>
      <rPr>
        <sz val="18"/>
        <color theme="1"/>
        <rFont val="方正仿宋简体"/>
        <charset val="134"/>
      </rPr>
      <t>万元，为阿拉格尔乡</t>
    </r>
    <r>
      <rPr>
        <sz val="18"/>
        <color theme="1"/>
        <rFont val="Times New Roman"/>
        <charset val="134"/>
      </rPr>
      <t>18</t>
    </r>
    <r>
      <rPr>
        <sz val="18"/>
        <color theme="1"/>
        <rFont val="方正仿宋简体"/>
        <charset val="134"/>
      </rPr>
      <t>村采购垃圾船</t>
    </r>
    <r>
      <rPr>
        <sz val="18"/>
        <color theme="1"/>
        <rFont val="Times New Roman"/>
        <charset val="134"/>
      </rPr>
      <t>8</t>
    </r>
    <r>
      <rPr>
        <sz val="18"/>
        <color theme="1"/>
        <rFont val="方正仿宋简体"/>
        <charset val="134"/>
      </rPr>
      <t>个。项目建成后，所形成的固定资产纳入衔接项目资产管理，权属归村集体所有。</t>
    </r>
    <r>
      <rPr>
        <sz val="18"/>
        <color theme="1"/>
        <rFont val="Times New Roman"/>
        <charset val="134"/>
      </rPr>
      <t xml:space="preserve">
5.</t>
    </r>
    <r>
      <rPr>
        <sz val="18"/>
        <color theme="1"/>
        <rFont val="方正仿宋简体"/>
        <charset val="134"/>
      </rPr>
      <t>投资</t>
    </r>
    <r>
      <rPr>
        <sz val="18"/>
        <color theme="1"/>
        <rFont val="Times New Roman"/>
        <charset val="134"/>
      </rPr>
      <t>174.01</t>
    </r>
    <r>
      <rPr>
        <sz val="18"/>
        <color theme="1"/>
        <rFont val="方正仿宋简体"/>
        <charset val="134"/>
      </rPr>
      <t>万元。为夏马勒乡</t>
    </r>
    <r>
      <rPr>
        <sz val="18"/>
        <color theme="1"/>
        <rFont val="Times New Roman"/>
        <charset val="134"/>
      </rPr>
      <t>10</t>
    </r>
    <r>
      <rPr>
        <sz val="18"/>
        <color theme="1"/>
        <rFont val="方正仿宋简体"/>
        <charset val="134"/>
      </rPr>
      <t>村新建渠系建筑物</t>
    </r>
    <r>
      <rPr>
        <sz val="18"/>
        <color theme="1"/>
        <rFont val="Times New Roman"/>
        <charset val="134"/>
      </rPr>
      <t>20</t>
    </r>
    <r>
      <rPr>
        <sz val="18"/>
        <color theme="1"/>
        <rFont val="方正仿宋简体"/>
        <charset val="134"/>
      </rPr>
      <t>座，改建防渗渠</t>
    </r>
    <r>
      <rPr>
        <sz val="18"/>
        <color theme="1"/>
        <rFont val="Times New Roman"/>
        <charset val="134"/>
      </rPr>
      <t>2.11km</t>
    </r>
    <r>
      <rPr>
        <sz val="18"/>
        <color theme="1"/>
        <rFont val="方正仿宋简体"/>
        <charset val="134"/>
      </rPr>
      <t>、排碱渠清淤疏通</t>
    </r>
    <r>
      <rPr>
        <sz val="18"/>
        <color theme="1"/>
        <rFont val="Times New Roman"/>
        <charset val="134"/>
      </rPr>
      <t>3.2km</t>
    </r>
    <r>
      <rPr>
        <sz val="18"/>
        <color theme="1"/>
        <rFont val="方正仿宋简体"/>
        <charset val="134"/>
      </rPr>
      <t>，购置移动摊位</t>
    </r>
    <r>
      <rPr>
        <sz val="18"/>
        <color theme="1"/>
        <rFont val="Times New Roman"/>
        <charset val="134"/>
      </rPr>
      <t>5</t>
    </r>
    <r>
      <rPr>
        <sz val="18"/>
        <color theme="1"/>
        <rFont val="方正仿宋简体"/>
        <charset val="134"/>
      </rPr>
      <t>个、垃圾船</t>
    </r>
    <r>
      <rPr>
        <sz val="18"/>
        <color theme="1"/>
        <rFont val="Times New Roman"/>
        <charset val="134"/>
      </rPr>
      <t>3</t>
    </r>
    <r>
      <rPr>
        <sz val="18"/>
        <color theme="1"/>
        <rFont val="方正仿宋简体"/>
        <charset val="134"/>
      </rPr>
      <t>个，配套相关附属设施设备。</t>
    </r>
    <r>
      <rPr>
        <sz val="18"/>
        <color theme="1"/>
        <rFont val="Times New Roman"/>
        <charset val="134"/>
      </rPr>
      <t xml:space="preserve">
6.</t>
    </r>
    <r>
      <rPr>
        <sz val="18"/>
        <color theme="1"/>
        <rFont val="方正仿宋简体"/>
        <charset val="134"/>
      </rPr>
      <t>投资</t>
    </r>
    <r>
      <rPr>
        <sz val="18"/>
        <color theme="1"/>
        <rFont val="Times New Roman"/>
        <charset val="134"/>
      </rPr>
      <t>22.8</t>
    </r>
    <r>
      <rPr>
        <sz val="18"/>
        <color theme="1"/>
        <rFont val="方正仿宋简体"/>
        <charset val="134"/>
      </rPr>
      <t>万元。购置垃圾船</t>
    </r>
    <r>
      <rPr>
        <sz val="18"/>
        <color theme="1"/>
        <rFont val="Times New Roman"/>
        <charset val="134"/>
      </rPr>
      <t>8</t>
    </r>
    <r>
      <rPr>
        <sz val="18"/>
        <color theme="1"/>
        <rFont val="方正仿宋简体"/>
        <charset val="134"/>
      </rPr>
      <t>个，为</t>
    </r>
    <r>
      <rPr>
        <sz val="18"/>
        <color theme="1"/>
        <rFont val="Times New Roman"/>
        <charset val="134"/>
      </rPr>
      <t>16</t>
    </r>
    <r>
      <rPr>
        <sz val="18"/>
        <color theme="1"/>
        <rFont val="方正仿宋简体"/>
        <charset val="134"/>
      </rPr>
      <t>村新建公共厕所</t>
    </r>
    <r>
      <rPr>
        <sz val="18"/>
        <color theme="1"/>
        <rFont val="Times New Roman"/>
        <charset val="134"/>
      </rPr>
      <t>51.25</t>
    </r>
    <r>
      <rPr>
        <sz val="18"/>
        <color theme="1"/>
        <rFont val="宋体"/>
        <charset val="134"/>
      </rPr>
      <t>㎡</t>
    </r>
    <r>
      <rPr>
        <sz val="18"/>
        <color theme="1"/>
        <rFont val="方正仿宋简体"/>
        <charset val="134"/>
      </rPr>
      <t>，配备相关附属设施设备。</t>
    </r>
  </si>
  <si>
    <r>
      <rPr>
        <sz val="20"/>
        <rFont val="方正仿宋简体"/>
        <charset val="134"/>
      </rPr>
      <t>村</t>
    </r>
  </si>
  <si>
    <r>
      <rPr>
        <sz val="20"/>
        <rFont val="方正仿宋简体"/>
        <charset val="134"/>
      </rPr>
      <t>阿瓦提镇、琼库尔恰克乡、色力布亚镇、阿拉格尔乡、夏马勒乡、恰尔巴格乡</t>
    </r>
  </si>
  <si>
    <r>
      <rPr>
        <sz val="20"/>
        <rFont val="方正仿宋简体"/>
        <charset val="134"/>
      </rPr>
      <t>何彬龙、罗建新、高</t>
    </r>
    <r>
      <rPr>
        <sz val="20"/>
        <rFont val="Times New Roman"/>
        <charset val="134"/>
      </rPr>
      <t xml:space="preserve">  </t>
    </r>
    <r>
      <rPr>
        <sz val="20"/>
        <rFont val="方正仿宋简体"/>
        <charset val="134"/>
      </rPr>
      <t>疆、蒋久健、李鹏辉、木拉提</t>
    </r>
    <r>
      <rPr>
        <sz val="20"/>
        <rFont val="Times New Roman"/>
        <charset val="134"/>
      </rPr>
      <t>·</t>
    </r>
    <r>
      <rPr>
        <sz val="20"/>
        <rFont val="方正仿宋简体"/>
        <charset val="134"/>
      </rPr>
      <t>库尔班、贾中元</t>
    </r>
  </si>
  <si>
    <r>
      <rPr>
        <sz val="20"/>
        <rFont val="方正仿宋简体"/>
        <charset val="134"/>
      </rPr>
      <t>建设小市场工程量</t>
    </r>
    <r>
      <rPr>
        <sz val="20"/>
        <rFont val="宋体"/>
        <charset val="134"/>
      </rPr>
      <t>≥</t>
    </r>
    <r>
      <rPr>
        <sz val="20"/>
        <rFont val="Times New Roman"/>
        <charset val="134"/>
      </rPr>
      <t>61.32</t>
    </r>
    <r>
      <rPr>
        <sz val="20"/>
        <rFont val="宋体"/>
        <charset val="134"/>
      </rPr>
      <t>㎡</t>
    </r>
    <r>
      <rPr>
        <sz val="20"/>
        <rFont val="方正仿宋简体"/>
        <charset val="134"/>
      </rPr>
      <t>，地面硬化工程量</t>
    </r>
    <r>
      <rPr>
        <sz val="20"/>
        <rFont val="宋体"/>
        <charset val="134"/>
      </rPr>
      <t>≥</t>
    </r>
    <r>
      <rPr>
        <sz val="20"/>
        <rFont val="Times New Roman"/>
        <charset val="134"/>
      </rPr>
      <t>700</t>
    </r>
    <r>
      <rPr>
        <sz val="20"/>
        <rFont val="宋体"/>
        <charset val="134"/>
      </rPr>
      <t>㎡</t>
    </r>
    <r>
      <rPr>
        <sz val="20"/>
        <rFont val="方正仿宋简体"/>
        <charset val="134"/>
      </rPr>
      <t>，购置农机设备数量</t>
    </r>
    <r>
      <rPr>
        <sz val="20"/>
        <rFont val="宋体"/>
        <charset val="134"/>
      </rPr>
      <t>≥</t>
    </r>
    <r>
      <rPr>
        <sz val="20"/>
        <rFont val="Times New Roman"/>
        <charset val="134"/>
      </rPr>
      <t>4</t>
    </r>
    <r>
      <rPr>
        <sz val="20"/>
        <rFont val="方正仿宋简体"/>
        <charset val="134"/>
      </rPr>
      <t>台，购置垃圾船数量</t>
    </r>
    <r>
      <rPr>
        <sz val="20"/>
        <rFont val="宋体"/>
        <charset val="134"/>
      </rPr>
      <t>≥</t>
    </r>
    <r>
      <rPr>
        <sz val="20"/>
        <rFont val="Times New Roman"/>
        <charset val="134"/>
      </rPr>
      <t>25</t>
    </r>
    <r>
      <rPr>
        <sz val="20"/>
        <rFont val="方正仿宋简体"/>
        <charset val="134"/>
      </rPr>
      <t>个，购置移动摊位</t>
    </r>
    <r>
      <rPr>
        <sz val="20"/>
        <rFont val="宋体"/>
        <charset val="134"/>
      </rPr>
      <t>≥</t>
    </r>
    <r>
      <rPr>
        <sz val="20"/>
        <rFont val="Times New Roman"/>
        <charset val="134"/>
      </rPr>
      <t>5</t>
    </r>
    <r>
      <rPr>
        <sz val="20"/>
        <rFont val="方正仿宋简体"/>
        <charset val="134"/>
      </rPr>
      <t>个，建设渠系建筑物工程量</t>
    </r>
    <r>
      <rPr>
        <sz val="20"/>
        <rFont val="宋体"/>
        <charset val="134"/>
      </rPr>
      <t>≥</t>
    </r>
    <r>
      <rPr>
        <sz val="20"/>
        <rFont val="Times New Roman"/>
        <charset val="134"/>
      </rPr>
      <t>20</t>
    </r>
    <r>
      <rPr>
        <sz val="20"/>
        <rFont val="方正仿宋简体"/>
        <charset val="134"/>
      </rPr>
      <t>座，改建防渗渠工程量</t>
    </r>
    <r>
      <rPr>
        <sz val="20"/>
        <rFont val="宋体"/>
        <charset val="134"/>
      </rPr>
      <t>≥</t>
    </r>
    <r>
      <rPr>
        <sz val="20"/>
        <rFont val="Times New Roman"/>
        <charset val="134"/>
      </rPr>
      <t>2.11km</t>
    </r>
    <r>
      <rPr>
        <sz val="20"/>
        <rFont val="方正仿宋简体"/>
        <charset val="134"/>
      </rPr>
      <t>，建设公共厕所面积</t>
    </r>
    <r>
      <rPr>
        <sz val="20"/>
        <rFont val="宋体"/>
        <charset val="134"/>
      </rPr>
      <t>≥</t>
    </r>
    <r>
      <rPr>
        <sz val="20"/>
        <rFont val="Times New Roman"/>
        <charset val="134"/>
      </rPr>
      <t>133.03</t>
    </r>
    <r>
      <rPr>
        <sz val="20"/>
        <rFont val="宋体"/>
        <charset val="134"/>
      </rPr>
      <t>㎡</t>
    </r>
    <r>
      <rPr>
        <sz val="20"/>
        <rFont val="方正仿宋简体"/>
        <charset val="134"/>
      </rPr>
      <t>，项目验收合格率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经济效益：小市场、农机设备、移动摊位等项目年收益率不低于同期银行贷款利率。</t>
    </r>
    <r>
      <rPr>
        <sz val="20"/>
        <rFont val="Times New Roman"/>
        <charset val="134"/>
      </rPr>
      <t xml:space="preserve">
</t>
    </r>
    <r>
      <rPr>
        <sz val="20"/>
        <rFont val="方正仿宋简体"/>
        <charset val="134"/>
      </rPr>
      <t>社会效益：受益脱贫户（含监测帮扶对象）户数</t>
    </r>
    <r>
      <rPr>
        <sz val="20"/>
        <rFont val="宋体"/>
        <charset val="134"/>
      </rPr>
      <t>≥</t>
    </r>
    <r>
      <rPr>
        <sz val="20"/>
        <rFont val="Times New Roman"/>
        <charset val="134"/>
      </rPr>
      <t>312</t>
    </r>
    <r>
      <rPr>
        <sz val="20"/>
        <rFont val="方正仿宋简体"/>
        <charset val="134"/>
      </rPr>
      <t>户，受益脱贫人口（含监测帮扶对象）数</t>
    </r>
    <r>
      <rPr>
        <sz val="20"/>
        <rFont val="宋体"/>
        <charset val="134"/>
      </rPr>
      <t>≥</t>
    </r>
    <r>
      <rPr>
        <sz val="20"/>
        <rFont val="Times New Roman"/>
        <charset val="134"/>
      </rPr>
      <t>1108</t>
    </r>
    <r>
      <rPr>
        <sz val="20"/>
        <rFont val="方正仿宋简体"/>
        <charset val="134"/>
      </rPr>
      <t>人，不断提升人居环境整治，同时增加村集体收入，提升农民生活幸福感。</t>
    </r>
  </si>
  <si>
    <t>BCX066</t>
  </si>
  <si>
    <r>
      <rPr>
        <sz val="20"/>
        <rFont val="方正仿宋简体"/>
        <charset val="134"/>
      </rPr>
      <t>巴楚县多来提巴格乡恰江（</t>
    </r>
    <r>
      <rPr>
        <sz val="20"/>
        <rFont val="Times New Roman"/>
        <charset val="134"/>
      </rPr>
      <t>4</t>
    </r>
    <r>
      <rPr>
        <sz val="20"/>
        <rFont val="方正仿宋简体"/>
        <charset val="134"/>
      </rPr>
      <t>）村重点示范村建设项目（二期）</t>
    </r>
  </si>
  <si>
    <r>
      <rPr>
        <sz val="20"/>
        <rFont val="方正仿宋简体"/>
        <charset val="134"/>
      </rPr>
      <t>多来提巴格乡</t>
    </r>
    <r>
      <rPr>
        <sz val="20"/>
        <rFont val="Times New Roman"/>
        <charset val="134"/>
      </rPr>
      <t>4</t>
    </r>
    <r>
      <rPr>
        <sz val="20"/>
        <rFont val="方正仿宋简体"/>
        <charset val="134"/>
      </rPr>
      <t>村</t>
    </r>
  </si>
  <si>
    <r>
      <rPr>
        <b/>
        <sz val="20"/>
        <rFont val="方正仿宋简体"/>
        <charset val="134"/>
      </rPr>
      <t>总投资：</t>
    </r>
    <r>
      <rPr>
        <sz val="20"/>
        <rFont val="Times New Roman"/>
        <charset val="134"/>
      </rPr>
      <t>1000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围绕多来提巴格乡</t>
    </r>
    <r>
      <rPr>
        <sz val="20"/>
        <rFont val="Times New Roman"/>
        <charset val="134"/>
      </rPr>
      <t>4</t>
    </r>
    <r>
      <rPr>
        <sz val="20"/>
        <rFont val="方正仿宋简体"/>
        <charset val="134"/>
      </rPr>
      <t>村乡村建设基础设施短板等方面进行建设，主要是建设</t>
    </r>
    <r>
      <rPr>
        <sz val="20"/>
        <rFont val="Times New Roman"/>
        <charset val="134"/>
      </rPr>
      <t>1</t>
    </r>
    <r>
      <rPr>
        <sz val="20"/>
        <rFont val="方正仿宋简体"/>
        <charset val="134"/>
      </rPr>
      <t>座水冲式公共厕所、建筑面积为</t>
    </r>
    <r>
      <rPr>
        <sz val="20"/>
        <rFont val="Times New Roman"/>
        <charset val="134"/>
      </rPr>
      <t>160</t>
    </r>
    <r>
      <rPr>
        <sz val="20"/>
        <rFont val="宋体"/>
        <charset val="134"/>
      </rPr>
      <t>㎡</t>
    </r>
    <r>
      <rPr>
        <sz val="20"/>
        <rFont val="方正仿宋简体"/>
        <charset val="134"/>
      </rPr>
      <t>，并配套产业园公共设施及附属设施。项目建成后，所形成的固定资产纳入衔接项目资产管理，权属归村集体所有。</t>
    </r>
  </si>
  <si>
    <t>何彬龙、刘山山</t>
  </si>
  <si>
    <r>
      <rPr>
        <sz val="20"/>
        <rFont val="方正仿宋简体"/>
        <charset val="134"/>
      </rPr>
      <t>建设公共厕所</t>
    </r>
    <r>
      <rPr>
        <sz val="20"/>
        <rFont val="宋体"/>
        <charset val="134"/>
      </rPr>
      <t>≥</t>
    </r>
    <r>
      <rPr>
        <sz val="20"/>
        <rFont val="Times New Roman"/>
        <charset val="134"/>
      </rPr>
      <t>160</t>
    </r>
    <r>
      <rPr>
        <sz val="20"/>
        <rFont val="宋体"/>
        <charset val="134"/>
      </rPr>
      <t>㎡</t>
    </r>
    <r>
      <rPr>
        <sz val="20"/>
        <rFont val="方正仿宋简体"/>
        <charset val="134"/>
      </rPr>
      <t>，项目验收合格率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社会效益：受益脱贫户（含监测帮扶对象）数</t>
    </r>
    <r>
      <rPr>
        <sz val="20"/>
        <rFont val="宋体"/>
        <charset val="134"/>
      </rPr>
      <t>≥</t>
    </r>
    <r>
      <rPr>
        <sz val="20"/>
        <rFont val="Times New Roman"/>
        <charset val="134"/>
      </rPr>
      <t>282</t>
    </r>
    <r>
      <rPr>
        <sz val="20"/>
        <rFont val="方正仿宋简体"/>
        <charset val="134"/>
      </rPr>
      <t>户，受益脱贫人口（含监测帮扶对象）数</t>
    </r>
    <r>
      <rPr>
        <sz val="20"/>
        <rFont val="宋体"/>
        <charset val="134"/>
      </rPr>
      <t>≥</t>
    </r>
    <r>
      <rPr>
        <sz val="20"/>
        <rFont val="Times New Roman"/>
        <charset val="134"/>
      </rPr>
      <t>1036</t>
    </r>
    <r>
      <rPr>
        <sz val="20"/>
        <rFont val="方正仿宋简体"/>
        <charset val="134"/>
      </rPr>
      <t>人，通过本项目的实施，有效提高土地利用率，持续改善村容村貌和群众生产生活条件。</t>
    </r>
  </si>
  <si>
    <t>BCX070</t>
  </si>
  <si>
    <r>
      <rPr>
        <sz val="20"/>
        <rFont val="方正仿宋简体"/>
        <charset val="134"/>
      </rPr>
      <t>巴楚县琼库尔恰克乡产业园电力配套项目</t>
    </r>
  </si>
  <si>
    <r>
      <rPr>
        <sz val="20"/>
        <color theme="1"/>
        <rFont val="方正仿宋简体"/>
        <charset val="134"/>
      </rPr>
      <t>巴楚县阿纳库勒乡结然塔拉</t>
    </r>
    <r>
      <rPr>
        <sz val="20"/>
        <color theme="1"/>
        <rFont val="Times New Roman"/>
        <charset val="134"/>
      </rPr>
      <t>(6)</t>
    </r>
    <r>
      <rPr>
        <sz val="20"/>
        <color theme="1"/>
        <rFont val="方正仿宋简体"/>
        <charset val="134"/>
      </rPr>
      <t>村。</t>
    </r>
  </si>
  <si>
    <r>
      <rPr>
        <b/>
        <sz val="20"/>
        <color theme="1"/>
        <rFont val="方正仿宋简体"/>
        <charset val="134"/>
      </rPr>
      <t>总投资：</t>
    </r>
    <r>
      <rPr>
        <sz val="20"/>
        <color theme="1"/>
        <rFont val="Times New Roman"/>
        <charset val="134"/>
      </rPr>
      <t>283.84</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t>
    </r>
    <r>
      <rPr>
        <sz val="20"/>
        <color theme="1"/>
        <rFont val="Times New Roman"/>
        <charset val="134"/>
      </rPr>
      <t>10</t>
    </r>
    <r>
      <rPr>
        <sz val="20"/>
        <color theme="1"/>
        <rFont val="方正仿宋简体"/>
        <charset val="134"/>
      </rPr>
      <t>千伏架空线路</t>
    </r>
    <r>
      <rPr>
        <sz val="20"/>
        <color theme="1"/>
        <rFont val="Times New Roman"/>
        <charset val="134"/>
      </rPr>
      <t>9.92</t>
    </r>
    <r>
      <rPr>
        <sz val="20"/>
        <color theme="1"/>
        <rFont val="方正仿宋简体"/>
        <charset val="134"/>
      </rPr>
      <t>千米、电缆线路</t>
    </r>
    <r>
      <rPr>
        <sz val="20"/>
        <color theme="1"/>
        <rFont val="Times New Roman"/>
        <charset val="134"/>
      </rPr>
      <t xml:space="preserve"> 0.1 </t>
    </r>
    <r>
      <rPr>
        <sz val="20"/>
        <color theme="1"/>
        <rFont val="方正仿宋简体"/>
        <charset val="134"/>
      </rPr>
      <t>千米、</t>
    </r>
    <r>
      <rPr>
        <sz val="20"/>
        <color theme="1"/>
        <rFont val="Times New Roman"/>
        <charset val="134"/>
      </rPr>
      <t xml:space="preserve">400 </t>
    </r>
    <r>
      <rPr>
        <sz val="20"/>
        <color theme="1"/>
        <rFont val="方正仿宋简体"/>
        <charset val="134"/>
      </rPr>
      <t>千伏安箱式变电站</t>
    </r>
    <r>
      <rPr>
        <sz val="20"/>
        <color theme="1"/>
        <rFont val="Times New Roman"/>
        <charset val="134"/>
      </rPr>
      <t>1</t>
    </r>
    <r>
      <rPr>
        <sz val="20"/>
        <color theme="1"/>
        <rFont val="方正仿宋简体"/>
        <charset val="134"/>
      </rPr>
      <t>座，并配套相关附属设施。</t>
    </r>
  </si>
  <si>
    <r>
      <rPr>
        <sz val="20"/>
        <rFont val="方正仿宋简体"/>
        <charset val="134"/>
      </rPr>
      <t>耿德一、高</t>
    </r>
    <r>
      <rPr>
        <sz val="20"/>
        <rFont val="Times New Roman"/>
        <charset val="134"/>
      </rPr>
      <t xml:space="preserve">  </t>
    </r>
    <r>
      <rPr>
        <sz val="20"/>
        <rFont val="方正仿宋简体"/>
        <charset val="134"/>
      </rPr>
      <t>疆</t>
    </r>
  </si>
  <si>
    <r>
      <rPr>
        <sz val="20"/>
        <rFont val="方正仿宋简体"/>
        <charset val="134"/>
      </rPr>
      <t>架设电缆工程量</t>
    </r>
    <r>
      <rPr>
        <sz val="20"/>
        <rFont val="宋体"/>
        <charset val="134"/>
      </rPr>
      <t>≥</t>
    </r>
    <r>
      <rPr>
        <sz val="20"/>
        <rFont val="Times New Roman"/>
        <charset val="134"/>
      </rPr>
      <t>10.02km</t>
    </r>
    <r>
      <rPr>
        <sz val="20"/>
        <rFont val="方正仿宋简体"/>
        <charset val="134"/>
      </rPr>
      <t>，</t>
    </r>
    <r>
      <rPr>
        <sz val="20"/>
        <rFont val="Times New Roman"/>
        <charset val="134"/>
      </rPr>
      <t>400KVA</t>
    </r>
    <r>
      <rPr>
        <sz val="20"/>
        <rFont val="方正仿宋简体"/>
        <charset val="134"/>
      </rPr>
      <t>变压器</t>
    </r>
    <r>
      <rPr>
        <sz val="20"/>
        <rFont val="宋体"/>
        <charset val="134"/>
      </rPr>
      <t>≥</t>
    </r>
    <r>
      <rPr>
        <sz val="20"/>
        <rFont val="Times New Roman"/>
        <charset val="134"/>
      </rPr>
      <t>1</t>
    </r>
    <r>
      <rPr>
        <sz val="20"/>
        <rFont val="方正仿宋简体"/>
        <charset val="134"/>
      </rPr>
      <t>台，项目验收合格率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经济效益：带动增加当地群众就业年均收入</t>
    </r>
    <r>
      <rPr>
        <sz val="20"/>
        <rFont val="宋体"/>
        <charset val="134"/>
      </rPr>
      <t>≥</t>
    </r>
    <r>
      <rPr>
        <sz val="20"/>
        <rFont val="Times New Roman"/>
        <charset val="134"/>
      </rPr>
      <t>1</t>
    </r>
    <r>
      <rPr>
        <sz val="20"/>
        <rFont val="方正仿宋简体"/>
        <charset val="134"/>
      </rPr>
      <t>万元</t>
    </r>
    <r>
      <rPr>
        <sz val="20"/>
        <rFont val="Times New Roman"/>
        <charset val="134"/>
      </rPr>
      <t>/</t>
    </r>
    <r>
      <rPr>
        <sz val="20"/>
        <rFont val="方正仿宋简体"/>
        <charset val="134"/>
      </rPr>
      <t>人。</t>
    </r>
    <r>
      <rPr>
        <sz val="20"/>
        <rFont val="Times New Roman"/>
        <charset val="134"/>
      </rPr>
      <t xml:space="preserve">
</t>
    </r>
    <r>
      <rPr>
        <sz val="20"/>
        <rFont val="方正仿宋简体"/>
        <charset val="134"/>
      </rPr>
      <t>社会效益：受益脱贫户（含监测帮扶对象）户数</t>
    </r>
    <r>
      <rPr>
        <sz val="20"/>
        <rFont val="宋体"/>
        <charset val="134"/>
      </rPr>
      <t>≥</t>
    </r>
    <r>
      <rPr>
        <sz val="20"/>
        <rFont val="Times New Roman"/>
        <charset val="134"/>
      </rPr>
      <t>5</t>
    </r>
    <r>
      <rPr>
        <sz val="20"/>
        <rFont val="方正仿宋简体"/>
        <charset val="134"/>
      </rPr>
      <t>户，受益脱贫人口（含监测帮扶对象）数</t>
    </r>
    <r>
      <rPr>
        <sz val="20"/>
        <rFont val="宋体"/>
        <charset val="134"/>
      </rPr>
      <t>≥</t>
    </r>
    <r>
      <rPr>
        <sz val="20"/>
        <rFont val="Times New Roman"/>
        <charset val="134"/>
      </rPr>
      <t>5</t>
    </r>
    <r>
      <rPr>
        <sz val="20"/>
        <rFont val="方正仿宋简体"/>
        <charset val="134"/>
      </rPr>
      <t>人，通过本项目的实施，有效拓宽居民增收致富渠道，持续促进农村经济发展。</t>
    </r>
  </si>
  <si>
    <t>BCX074</t>
  </si>
  <si>
    <r>
      <rPr>
        <sz val="20"/>
        <rFont val="方正仿宋简体"/>
        <charset val="134"/>
      </rPr>
      <t>巴楚县</t>
    </r>
    <r>
      <rPr>
        <sz val="20"/>
        <rFont val="Times New Roman"/>
        <charset val="134"/>
      </rPr>
      <t>2024</t>
    </r>
    <r>
      <rPr>
        <sz val="20"/>
        <rFont val="方正仿宋简体"/>
        <charset val="134"/>
      </rPr>
      <t>年阿纳库勒乡农产品加工厂变压器配套建设项目</t>
    </r>
  </si>
  <si>
    <r>
      <rPr>
        <sz val="20"/>
        <rFont val="方正仿宋简体"/>
        <charset val="134"/>
      </rPr>
      <t>电力设施及维修改造</t>
    </r>
  </si>
  <si>
    <t>阿瓦提镇、英吾斯塘乡、琼库尔恰克乡、阿拉格尔乡、阿克萨克马热勒乡</t>
  </si>
  <si>
    <r>
      <rPr>
        <sz val="20"/>
        <rFont val="方正仿宋简体"/>
        <charset val="134"/>
      </rPr>
      <t>总投资：</t>
    </r>
    <r>
      <rPr>
        <sz val="20"/>
        <rFont val="Times New Roman"/>
        <charset val="134"/>
      </rPr>
      <t>150</t>
    </r>
    <r>
      <rPr>
        <sz val="20"/>
        <rFont val="方正仿宋简体"/>
        <charset val="134"/>
      </rPr>
      <t>万元</t>
    </r>
    <r>
      <rPr>
        <sz val="20"/>
        <rFont val="Times New Roman"/>
        <charset val="134"/>
      </rPr>
      <t xml:space="preserve">
</t>
    </r>
    <r>
      <rPr>
        <sz val="20"/>
        <rFont val="方正仿宋简体"/>
        <charset val="134"/>
      </rPr>
      <t>建设内容：为阿纳库勒乡农产品加工厂安装</t>
    </r>
    <r>
      <rPr>
        <sz val="20"/>
        <rFont val="Times New Roman"/>
        <charset val="134"/>
      </rPr>
      <t>2</t>
    </r>
    <r>
      <rPr>
        <sz val="20"/>
        <rFont val="方正仿宋简体"/>
        <charset val="134"/>
      </rPr>
      <t>台</t>
    </r>
    <r>
      <rPr>
        <sz val="20"/>
        <rFont val="Times New Roman"/>
        <charset val="134"/>
      </rPr>
      <t>2000KVA</t>
    </r>
    <r>
      <rPr>
        <sz val="20"/>
        <rFont val="方正仿宋简体"/>
        <charset val="134"/>
      </rPr>
      <t>变压器及配套配电室等相关附属设施设备。项目建成后，所形成的固定资产纳入街接项目资产管理，权属归村集体所有。</t>
    </r>
  </si>
  <si>
    <r>
      <rPr>
        <sz val="20"/>
        <rFont val="方正仿宋简体"/>
        <charset val="134"/>
      </rPr>
      <t>台</t>
    </r>
  </si>
  <si>
    <r>
      <rPr>
        <sz val="20"/>
        <rFont val="方正仿宋简体"/>
        <charset val="134"/>
      </rPr>
      <t>张有福、牛振东</t>
    </r>
  </si>
  <si>
    <r>
      <rPr>
        <sz val="20"/>
        <rFont val="方正仿宋简体"/>
        <charset val="134"/>
      </rPr>
      <t>安装</t>
    </r>
    <r>
      <rPr>
        <sz val="20"/>
        <rFont val="Times New Roman"/>
        <charset val="134"/>
      </rPr>
      <t>2000KVA</t>
    </r>
    <r>
      <rPr>
        <sz val="20"/>
        <rFont val="方正仿宋简体"/>
        <charset val="134"/>
      </rPr>
      <t>变压器</t>
    </r>
    <r>
      <rPr>
        <sz val="20"/>
        <rFont val="宋体"/>
        <charset val="134"/>
      </rPr>
      <t>≥</t>
    </r>
    <r>
      <rPr>
        <sz val="20"/>
        <rFont val="Times New Roman"/>
        <charset val="134"/>
      </rPr>
      <t>2</t>
    </r>
    <r>
      <rPr>
        <sz val="20"/>
        <rFont val="方正仿宋简体"/>
        <charset val="134"/>
      </rPr>
      <t>台，项目验收合格率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经济效益：带动增加当地群众就业年均收入</t>
    </r>
    <r>
      <rPr>
        <sz val="20"/>
        <rFont val="宋体"/>
        <charset val="134"/>
      </rPr>
      <t>≥</t>
    </r>
    <r>
      <rPr>
        <sz val="20"/>
        <rFont val="Times New Roman"/>
        <charset val="134"/>
      </rPr>
      <t>1</t>
    </r>
    <r>
      <rPr>
        <sz val="20"/>
        <rFont val="方正仿宋简体"/>
        <charset val="134"/>
      </rPr>
      <t>万元</t>
    </r>
    <r>
      <rPr>
        <sz val="20"/>
        <rFont val="Times New Roman"/>
        <charset val="134"/>
      </rPr>
      <t>/</t>
    </r>
    <r>
      <rPr>
        <sz val="20"/>
        <rFont val="方正仿宋简体"/>
        <charset val="134"/>
      </rPr>
      <t>人。</t>
    </r>
    <r>
      <rPr>
        <sz val="20"/>
        <rFont val="Times New Roman"/>
        <charset val="134"/>
      </rPr>
      <t xml:space="preserve">
</t>
    </r>
    <r>
      <rPr>
        <sz val="20"/>
        <rFont val="方正仿宋简体"/>
        <charset val="134"/>
      </rPr>
      <t>社会效益：受益脱贫户（含监测帮扶对象）户数</t>
    </r>
    <r>
      <rPr>
        <sz val="20"/>
        <rFont val="宋体"/>
        <charset val="134"/>
      </rPr>
      <t>≥</t>
    </r>
    <r>
      <rPr>
        <sz val="20"/>
        <rFont val="Times New Roman"/>
        <charset val="134"/>
      </rPr>
      <t>5</t>
    </r>
    <r>
      <rPr>
        <sz val="20"/>
        <rFont val="方正仿宋简体"/>
        <charset val="134"/>
      </rPr>
      <t>户，受益脱贫人口（含监测帮扶对象）数</t>
    </r>
    <r>
      <rPr>
        <sz val="20"/>
        <rFont val="宋体"/>
        <charset val="134"/>
      </rPr>
      <t>≥</t>
    </r>
    <r>
      <rPr>
        <sz val="20"/>
        <rFont val="Times New Roman"/>
        <charset val="134"/>
      </rPr>
      <t>5</t>
    </r>
    <r>
      <rPr>
        <sz val="20"/>
        <rFont val="方正仿宋简体"/>
        <charset val="134"/>
      </rPr>
      <t>人，通过本项目的实施，为加工厂的后续使用及发展产业提供基础条件，促进农产品加工可持续发展，持续促进农村经济发展。</t>
    </r>
  </si>
  <si>
    <t>BCX073</t>
  </si>
  <si>
    <r>
      <rPr>
        <sz val="20"/>
        <rFont val="方正仿宋简体"/>
        <charset val="134"/>
      </rPr>
      <t>巴楚县</t>
    </r>
    <r>
      <rPr>
        <sz val="20"/>
        <rFont val="Times New Roman"/>
        <charset val="134"/>
      </rPr>
      <t>5</t>
    </r>
    <r>
      <rPr>
        <sz val="20"/>
        <rFont val="方正仿宋简体"/>
        <charset val="134"/>
      </rPr>
      <t>个乡镇污水处理规划编制项目</t>
    </r>
  </si>
  <si>
    <r>
      <rPr>
        <b/>
        <sz val="20"/>
        <color theme="1"/>
        <rFont val="方正仿宋简体"/>
        <charset val="134"/>
      </rPr>
      <t>总投资：</t>
    </r>
    <r>
      <rPr>
        <sz val="20"/>
        <color theme="1"/>
        <rFont val="Times New Roman"/>
        <charset val="134"/>
      </rPr>
      <t>45</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根据乡村分布情况以及各村人口规模、产业发展、地理位置、地形条件、村庄内部格局等情况，为阿瓦提镇、英吾斯塘乡、琼库尔恰克乡、阿拉格尔乡、阿克萨克马热勒乡</t>
    </r>
    <r>
      <rPr>
        <sz val="20"/>
        <color theme="1"/>
        <rFont val="Times New Roman"/>
        <charset val="134"/>
      </rPr>
      <t>5</t>
    </r>
    <r>
      <rPr>
        <sz val="20"/>
        <color theme="1"/>
        <rFont val="方正仿宋简体"/>
        <charset val="134"/>
      </rPr>
      <t>个乡镇，农村生活污水的收集方式、处理模式和空间布局进行规划设计。</t>
    </r>
  </si>
  <si>
    <r>
      <rPr>
        <sz val="20"/>
        <rFont val="方正仿宋简体"/>
        <charset val="134"/>
      </rPr>
      <t>耿德一</t>
    </r>
  </si>
  <si>
    <r>
      <rPr>
        <sz val="20"/>
        <rFont val="方正仿宋简体"/>
        <charset val="134"/>
      </rPr>
      <t>以乡镇为单位，根据乡村分布情况以及各村人口规模、产业发展、地理位置、地形条件、村庄内部格局等情况，对巴楚县</t>
    </r>
    <r>
      <rPr>
        <sz val="20"/>
        <rFont val="Times New Roman"/>
        <charset val="134"/>
      </rPr>
      <t>5</t>
    </r>
    <r>
      <rPr>
        <sz val="20"/>
        <rFont val="方正仿宋简体"/>
        <charset val="134"/>
      </rPr>
      <t>个乡镇农村生活污水的收集方式、处理模式和空间布局进行规划设计，为下一步村一级农村生活污水处理详细规划做指引。</t>
    </r>
  </si>
  <si>
    <t>BCX071</t>
  </si>
  <si>
    <r>
      <rPr>
        <sz val="20"/>
        <rFont val="方正仿宋简体"/>
        <charset val="0"/>
      </rPr>
      <t>巴楚县多来提巴格乡</t>
    </r>
    <r>
      <rPr>
        <sz val="20"/>
        <rFont val="Times New Roman"/>
        <charset val="0"/>
      </rPr>
      <t>2024</t>
    </r>
    <r>
      <rPr>
        <sz val="20"/>
        <rFont val="方正仿宋简体"/>
        <charset val="0"/>
      </rPr>
      <t>年村组道路建设项目</t>
    </r>
  </si>
  <si>
    <r>
      <rPr>
        <b/>
        <sz val="20"/>
        <color theme="1"/>
        <rFont val="方正仿宋简体"/>
        <charset val="0"/>
      </rPr>
      <t>总投资：</t>
    </r>
    <r>
      <rPr>
        <sz val="20"/>
        <color theme="1"/>
        <rFont val="Times New Roman"/>
        <charset val="0"/>
      </rPr>
      <t>212.273027</t>
    </r>
    <r>
      <rPr>
        <sz val="20"/>
        <color theme="1"/>
        <rFont val="方正仿宋简体"/>
        <charset val="0"/>
      </rPr>
      <t>万元</t>
    </r>
    <r>
      <rPr>
        <sz val="20"/>
        <color theme="1"/>
        <rFont val="Times New Roman"/>
        <charset val="0"/>
      </rPr>
      <t xml:space="preserve">
</t>
    </r>
    <r>
      <rPr>
        <b/>
        <sz val="20"/>
        <color theme="1"/>
        <rFont val="方正仿宋简体"/>
        <charset val="0"/>
      </rPr>
      <t>建设内容：</t>
    </r>
    <r>
      <rPr>
        <sz val="20"/>
        <color theme="1"/>
        <rFont val="方正仿宋简体"/>
        <charset val="0"/>
      </rPr>
      <t>为多来提巴格乡新建道路</t>
    </r>
    <r>
      <rPr>
        <sz val="20"/>
        <color theme="1"/>
        <rFont val="Times New Roman"/>
        <charset val="0"/>
      </rPr>
      <t>4.9</t>
    </r>
    <r>
      <rPr>
        <sz val="20"/>
        <color theme="1"/>
        <rFont val="方正仿宋简体"/>
        <charset val="0"/>
      </rPr>
      <t>公里，其中：</t>
    </r>
    <r>
      <rPr>
        <sz val="20"/>
        <color theme="1"/>
        <rFont val="Times New Roman"/>
        <charset val="0"/>
      </rPr>
      <t>2</t>
    </r>
    <r>
      <rPr>
        <sz val="20"/>
        <color theme="1"/>
        <rFont val="方正仿宋简体"/>
        <charset val="0"/>
      </rPr>
      <t>村新建道路</t>
    </r>
    <r>
      <rPr>
        <sz val="20"/>
        <color theme="1"/>
        <rFont val="Times New Roman"/>
        <charset val="0"/>
      </rPr>
      <t>1.55</t>
    </r>
    <r>
      <rPr>
        <sz val="20"/>
        <color theme="1"/>
        <rFont val="方正仿宋简体"/>
        <charset val="0"/>
      </rPr>
      <t>公里，</t>
    </r>
    <r>
      <rPr>
        <sz val="20"/>
        <color theme="1"/>
        <rFont val="Times New Roman"/>
        <charset val="0"/>
      </rPr>
      <t>16</t>
    </r>
    <r>
      <rPr>
        <sz val="20"/>
        <color theme="1"/>
        <rFont val="方正仿宋简体"/>
        <charset val="0"/>
      </rPr>
      <t>村新建道路</t>
    </r>
    <r>
      <rPr>
        <sz val="20"/>
        <color theme="1"/>
        <rFont val="Times New Roman"/>
        <charset val="0"/>
      </rPr>
      <t>0.85</t>
    </r>
    <r>
      <rPr>
        <sz val="20"/>
        <color theme="1"/>
        <rFont val="方正仿宋简体"/>
        <charset val="0"/>
      </rPr>
      <t>公里，</t>
    </r>
    <r>
      <rPr>
        <sz val="20"/>
        <color theme="1"/>
        <rFont val="Times New Roman"/>
        <charset val="0"/>
      </rPr>
      <t>19</t>
    </r>
    <r>
      <rPr>
        <sz val="20"/>
        <color theme="1"/>
        <rFont val="方正仿宋简体"/>
        <charset val="0"/>
      </rPr>
      <t>村新建道路</t>
    </r>
    <r>
      <rPr>
        <sz val="20"/>
        <color theme="1"/>
        <rFont val="Times New Roman"/>
        <charset val="0"/>
      </rPr>
      <t>2.5</t>
    </r>
    <r>
      <rPr>
        <sz val="20"/>
        <color theme="1"/>
        <rFont val="方正仿宋简体"/>
        <charset val="0"/>
      </rPr>
      <t>公里，并配套相关附属设施。</t>
    </r>
  </si>
  <si>
    <r>
      <rPr>
        <sz val="20"/>
        <rFont val="方正仿宋简体"/>
        <charset val="134"/>
      </rPr>
      <t>县委统战部</t>
    </r>
  </si>
  <si>
    <r>
      <rPr>
        <sz val="20"/>
        <rFont val="方正仿宋简体"/>
        <charset val="134"/>
      </rPr>
      <t>卢兵、刘山山</t>
    </r>
  </si>
  <si>
    <r>
      <rPr>
        <sz val="20"/>
        <rFont val="方正仿宋简体"/>
        <charset val="134"/>
      </rPr>
      <t>新建公路里程</t>
    </r>
    <r>
      <rPr>
        <sz val="20"/>
        <rFont val="宋体"/>
        <charset val="134"/>
      </rPr>
      <t>≥</t>
    </r>
    <r>
      <rPr>
        <sz val="20"/>
        <rFont val="Times New Roman"/>
        <charset val="134"/>
      </rPr>
      <t>4.9</t>
    </r>
    <r>
      <rPr>
        <sz val="20"/>
        <rFont val="方正仿宋简体"/>
        <charset val="134"/>
      </rPr>
      <t>公里，项目验收合格率</t>
    </r>
    <r>
      <rPr>
        <sz val="20"/>
        <rFont val="Times New Roman"/>
        <charset val="134"/>
      </rPr>
      <t>100%</t>
    </r>
    <r>
      <rPr>
        <sz val="20"/>
        <rFont val="方正仿宋简体"/>
        <charset val="134"/>
      </rPr>
      <t>。社会效益：带动本地就业人数（含监测户、脱贫户）</t>
    </r>
    <r>
      <rPr>
        <sz val="20"/>
        <rFont val="宋体"/>
        <charset val="134"/>
      </rPr>
      <t>≥</t>
    </r>
    <r>
      <rPr>
        <sz val="20"/>
        <rFont val="Times New Roman"/>
        <charset val="134"/>
      </rPr>
      <t>10</t>
    </r>
    <r>
      <rPr>
        <sz val="20"/>
        <rFont val="方正仿宋简体"/>
        <charset val="134"/>
      </rPr>
      <t>人，通过项目的实施改善项目区道路基础设施条件，带动富余劳动力的就业。</t>
    </r>
  </si>
  <si>
    <t>BCX090</t>
  </si>
  <si>
    <r>
      <rPr>
        <sz val="20"/>
        <color theme="1"/>
        <rFont val="仿宋"/>
        <charset val="134"/>
      </rPr>
      <t>巴楚县托格拉克沙漠边缘生态治理项目</t>
    </r>
    <r>
      <rPr>
        <sz val="20"/>
        <color theme="1"/>
        <rFont val="Times New Roman"/>
        <charset val="134"/>
      </rPr>
      <t>-</t>
    </r>
    <r>
      <rPr>
        <sz val="20"/>
        <color theme="1"/>
        <rFont val="仿宋"/>
        <charset val="134"/>
      </rPr>
      <t>琼库尔恰克乡渠道防渗改建工程</t>
    </r>
  </si>
  <si>
    <r>
      <rPr>
        <sz val="20"/>
        <rFont val="方正仿宋简体"/>
        <charset val="134"/>
      </rPr>
      <t>乡村建设</t>
    </r>
  </si>
  <si>
    <r>
      <rPr>
        <sz val="20"/>
        <rFont val="方正仿宋简体"/>
        <charset val="134"/>
      </rPr>
      <t>改建</t>
    </r>
  </si>
  <si>
    <r>
      <rPr>
        <sz val="20"/>
        <color theme="1"/>
        <rFont val="方正仿宋简体"/>
        <charset val="134"/>
      </rPr>
      <t>琼库尔恰克乡玉吉米力克</t>
    </r>
    <r>
      <rPr>
        <sz val="20"/>
        <color theme="1"/>
        <rFont val="Times New Roman"/>
        <charset val="134"/>
      </rPr>
      <t>(20)</t>
    </r>
    <r>
      <rPr>
        <sz val="20"/>
        <color theme="1"/>
        <rFont val="方正仿宋简体"/>
        <charset val="134"/>
      </rPr>
      <t>村、古勒巴格</t>
    </r>
    <r>
      <rPr>
        <sz val="20"/>
        <color theme="1"/>
        <rFont val="Times New Roman"/>
        <charset val="134"/>
      </rPr>
      <t>(27)</t>
    </r>
    <r>
      <rPr>
        <sz val="20"/>
        <color theme="1"/>
        <rFont val="方正仿宋简体"/>
        <charset val="134"/>
      </rPr>
      <t>村</t>
    </r>
  </si>
  <si>
    <r>
      <rPr>
        <b/>
        <sz val="20"/>
        <color theme="1"/>
        <rFont val="方正仿宋简体"/>
        <charset val="134"/>
      </rPr>
      <t>总投资：</t>
    </r>
    <r>
      <rPr>
        <sz val="20"/>
        <color theme="1"/>
        <rFont val="Times New Roman"/>
        <charset val="134"/>
      </rPr>
      <t>1225</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改扩建防渗渠</t>
    </r>
    <r>
      <rPr>
        <sz val="20"/>
        <color theme="1"/>
        <rFont val="Times New Roman"/>
        <charset val="134"/>
      </rPr>
      <t>8.634</t>
    </r>
    <r>
      <rPr>
        <sz val="20"/>
        <color theme="1"/>
        <rFont val="方正仿宋简体"/>
        <charset val="134"/>
      </rPr>
      <t>公里、新建泵房</t>
    </r>
    <r>
      <rPr>
        <sz val="20"/>
        <color theme="1"/>
        <rFont val="Times New Roman"/>
        <charset val="134"/>
      </rPr>
      <t>3</t>
    </r>
    <r>
      <rPr>
        <sz val="20"/>
        <color theme="1"/>
        <rFont val="方正仿宋简体"/>
        <charset val="134"/>
      </rPr>
      <t>座、沉砂池</t>
    </r>
    <r>
      <rPr>
        <sz val="20"/>
        <color theme="1"/>
        <rFont val="Times New Roman"/>
        <charset val="134"/>
      </rPr>
      <t>3</t>
    </r>
    <r>
      <rPr>
        <sz val="20"/>
        <color theme="1"/>
        <rFont val="方正仿宋简体"/>
        <charset val="134"/>
      </rPr>
      <t>座、高压线路</t>
    </r>
    <r>
      <rPr>
        <sz val="20"/>
        <color theme="1"/>
        <rFont val="Times New Roman"/>
        <charset val="134"/>
      </rPr>
      <t>10.5</t>
    </r>
    <r>
      <rPr>
        <sz val="20"/>
        <color theme="1"/>
        <rFont val="方正仿宋简体"/>
        <charset val="134"/>
      </rPr>
      <t>公里</t>
    </r>
    <r>
      <rPr>
        <sz val="20"/>
        <color theme="1"/>
        <rFont val="Times New Roman"/>
        <charset val="134"/>
      </rPr>
      <t>;</t>
    </r>
    <r>
      <rPr>
        <sz val="20"/>
        <color theme="1"/>
        <rFont val="方正仿宋简体"/>
        <charset val="134"/>
      </rPr>
      <t>渠系建筑物</t>
    </r>
    <r>
      <rPr>
        <sz val="20"/>
        <color theme="1"/>
        <rFont val="Times New Roman"/>
        <charset val="134"/>
      </rPr>
      <t>54</t>
    </r>
    <r>
      <rPr>
        <sz val="20"/>
        <color theme="1"/>
        <rFont val="方正仿宋简体"/>
        <charset val="134"/>
      </rPr>
      <t>座，配套相关附属设施设备。</t>
    </r>
  </si>
  <si>
    <t>km</t>
  </si>
  <si>
    <t>8.634</t>
  </si>
  <si>
    <r>
      <rPr>
        <sz val="20"/>
        <rFont val="方正仿宋简体"/>
        <charset val="134"/>
      </rPr>
      <t>县水利局</t>
    </r>
  </si>
  <si>
    <r>
      <rPr>
        <sz val="20"/>
        <rFont val="方正仿宋简体"/>
        <charset val="134"/>
      </rPr>
      <t>魏广春、高疆</t>
    </r>
  </si>
  <si>
    <r>
      <rPr>
        <sz val="20"/>
        <rFont val="方正仿宋简体"/>
        <charset val="134"/>
      </rPr>
      <t>新增和改善灌溉面积</t>
    </r>
    <r>
      <rPr>
        <sz val="20"/>
        <rFont val="宋体"/>
        <charset val="134"/>
      </rPr>
      <t>≥</t>
    </r>
    <r>
      <rPr>
        <sz val="20"/>
        <rFont val="Times New Roman"/>
        <charset val="134"/>
      </rPr>
      <t>20000</t>
    </r>
    <r>
      <rPr>
        <sz val="20"/>
        <rFont val="方正仿宋简体"/>
        <charset val="134"/>
      </rPr>
      <t>亩，改建渠道长度</t>
    </r>
    <r>
      <rPr>
        <sz val="20"/>
        <rFont val="宋体"/>
        <charset val="134"/>
      </rPr>
      <t>≥</t>
    </r>
    <r>
      <rPr>
        <sz val="20"/>
        <rFont val="Times New Roman"/>
        <charset val="134"/>
      </rPr>
      <t>8.634km</t>
    </r>
    <r>
      <rPr>
        <sz val="20"/>
        <rFont val="方正仿宋简体"/>
        <charset val="134"/>
      </rPr>
      <t>，配套渠系建筑物</t>
    </r>
    <r>
      <rPr>
        <sz val="20"/>
        <rFont val="Times New Roman"/>
        <charset val="134"/>
      </rPr>
      <t xml:space="preserve"> </t>
    </r>
    <r>
      <rPr>
        <sz val="20"/>
        <rFont val="宋体"/>
        <charset val="134"/>
      </rPr>
      <t>≥</t>
    </r>
    <r>
      <rPr>
        <sz val="20"/>
        <rFont val="Times New Roman"/>
        <charset val="134"/>
      </rPr>
      <t xml:space="preserve">38 </t>
    </r>
    <r>
      <rPr>
        <sz val="20"/>
        <rFont val="方正仿宋简体"/>
        <charset val="134"/>
      </rPr>
      <t>座。</t>
    </r>
    <r>
      <rPr>
        <sz val="20"/>
        <rFont val="Times New Roman"/>
        <charset val="134"/>
      </rPr>
      <t xml:space="preserve">
</t>
    </r>
    <r>
      <rPr>
        <sz val="20"/>
        <rFont val="方正仿宋简体"/>
        <charset val="134"/>
      </rPr>
      <t>社会效益：带动就业人数</t>
    </r>
    <r>
      <rPr>
        <sz val="20"/>
        <rFont val="宋体"/>
        <charset val="134"/>
      </rPr>
      <t>≥</t>
    </r>
    <r>
      <rPr>
        <sz val="20"/>
        <rFont val="Times New Roman"/>
        <charset val="134"/>
      </rPr>
      <t>30</t>
    </r>
    <r>
      <rPr>
        <sz val="20"/>
        <rFont val="方正仿宋简体"/>
        <charset val="134"/>
      </rPr>
      <t>人，提高水资源利用率和保证率，全面提升灌溉水平，降低运行成本，提高水利工程综合效益。</t>
    </r>
  </si>
  <si>
    <t>BCX091</t>
  </si>
  <si>
    <r>
      <rPr>
        <sz val="20"/>
        <rFont val="方正仿宋简体"/>
        <charset val="0"/>
      </rPr>
      <t>巴楚县托格拉克沙漠边缘生态治理项目</t>
    </r>
    <r>
      <rPr>
        <sz val="20"/>
        <rFont val="Times New Roman"/>
        <charset val="0"/>
      </rPr>
      <t>-</t>
    </r>
    <r>
      <rPr>
        <sz val="20"/>
        <rFont val="方正仿宋简体"/>
        <charset val="0"/>
      </rPr>
      <t>英吾斯塘乡渠道防渗改建工程</t>
    </r>
  </si>
  <si>
    <r>
      <rPr>
        <sz val="20"/>
        <color theme="1"/>
        <rFont val="方正仿宋简体"/>
        <charset val="134"/>
      </rPr>
      <t>英吾斯塘乡</t>
    </r>
    <r>
      <rPr>
        <sz val="20"/>
        <color theme="1"/>
        <rFont val="Times New Roman"/>
        <charset val="134"/>
      </rPr>
      <t>3</t>
    </r>
    <r>
      <rPr>
        <sz val="20"/>
        <color theme="1"/>
        <rFont val="方正仿宋简体"/>
        <charset val="134"/>
      </rPr>
      <t>村</t>
    </r>
  </si>
  <si>
    <r>
      <rPr>
        <b/>
        <sz val="20"/>
        <color theme="1"/>
        <rFont val="方正仿宋简体"/>
        <charset val="0"/>
      </rPr>
      <t>总投资：</t>
    </r>
    <r>
      <rPr>
        <sz val="20"/>
        <color theme="1"/>
        <rFont val="Times New Roman"/>
        <charset val="0"/>
      </rPr>
      <t>500</t>
    </r>
    <r>
      <rPr>
        <sz val="20"/>
        <color theme="1"/>
        <rFont val="方正仿宋简体"/>
        <charset val="0"/>
      </rPr>
      <t>万元</t>
    </r>
    <r>
      <rPr>
        <sz val="20"/>
        <color theme="1"/>
        <rFont val="Times New Roman"/>
        <charset val="0"/>
      </rPr>
      <t xml:space="preserve">
</t>
    </r>
    <r>
      <rPr>
        <b/>
        <sz val="20"/>
        <color theme="1"/>
        <rFont val="方正仿宋简体"/>
        <charset val="0"/>
      </rPr>
      <t>建设内容：</t>
    </r>
    <r>
      <rPr>
        <sz val="20"/>
        <color theme="1"/>
        <rFont val="方正仿宋简体"/>
        <charset val="0"/>
      </rPr>
      <t>对英吾斯塘乡</t>
    </r>
    <r>
      <rPr>
        <sz val="20"/>
        <color theme="1"/>
        <rFont val="Times New Roman"/>
        <charset val="0"/>
      </rPr>
      <t>3</t>
    </r>
    <r>
      <rPr>
        <sz val="20"/>
        <color theme="1"/>
        <rFont val="方正仿宋简体"/>
        <charset val="0"/>
      </rPr>
      <t>村进行防渗渠改建，改扩建防渗渠</t>
    </r>
    <r>
      <rPr>
        <sz val="20"/>
        <color theme="1"/>
        <rFont val="Times New Roman"/>
        <charset val="0"/>
      </rPr>
      <t>3.525</t>
    </r>
    <r>
      <rPr>
        <sz val="20"/>
        <color theme="1"/>
        <rFont val="方正仿宋简体"/>
        <charset val="0"/>
      </rPr>
      <t>公里、新建泵房</t>
    </r>
    <r>
      <rPr>
        <sz val="20"/>
        <color theme="1"/>
        <rFont val="Times New Roman"/>
        <charset val="0"/>
      </rPr>
      <t>1</t>
    </r>
    <r>
      <rPr>
        <sz val="20"/>
        <color theme="1"/>
        <rFont val="方正仿宋简体"/>
        <charset val="0"/>
      </rPr>
      <t>座、沉砂池</t>
    </r>
    <r>
      <rPr>
        <sz val="20"/>
        <color theme="1"/>
        <rFont val="Times New Roman"/>
        <charset val="0"/>
      </rPr>
      <t>1</t>
    </r>
    <r>
      <rPr>
        <sz val="20"/>
        <color theme="1"/>
        <rFont val="方正仿宋简体"/>
        <charset val="0"/>
      </rPr>
      <t>座、高压线路</t>
    </r>
    <r>
      <rPr>
        <sz val="20"/>
        <color theme="1"/>
        <rFont val="Times New Roman"/>
        <charset val="0"/>
      </rPr>
      <t>3</t>
    </r>
    <r>
      <rPr>
        <sz val="20"/>
        <color theme="1"/>
        <rFont val="方正仿宋简体"/>
        <charset val="0"/>
      </rPr>
      <t>公里</t>
    </r>
    <r>
      <rPr>
        <sz val="20"/>
        <color theme="1"/>
        <rFont val="Times New Roman"/>
        <charset val="0"/>
      </rPr>
      <t>;</t>
    </r>
    <r>
      <rPr>
        <sz val="20"/>
        <color theme="1"/>
        <rFont val="方正仿宋简体"/>
        <charset val="0"/>
      </rPr>
      <t>渠系建筑物</t>
    </r>
    <r>
      <rPr>
        <sz val="20"/>
        <color theme="1"/>
        <rFont val="Times New Roman"/>
        <charset val="0"/>
      </rPr>
      <t>23</t>
    </r>
    <r>
      <rPr>
        <sz val="20"/>
        <color theme="1"/>
        <rFont val="方正仿宋简体"/>
        <charset val="0"/>
      </rPr>
      <t>座，配套相关附属设施设备。。</t>
    </r>
  </si>
  <si>
    <r>
      <rPr>
        <sz val="20"/>
        <rFont val="方正仿宋简体"/>
        <charset val="134"/>
      </rPr>
      <t>魏广春、包永瑞</t>
    </r>
  </si>
  <si>
    <r>
      <rPr>
        <sz val="20"/>
        <rFont val="方正仿宋简体"/>
        <charset val="134"/>
      </rPr>
      <t>新增和改善灌溉面积</t>
    </r>
    <r>
      <rPr>
        <sz val="20"/>
        <rFont val="宋体"/>
        <charset val="134"/>
      </rPr>
      <t>≥</t>
    </r>
    <r>
      <rPr>
        <sz val="20"/>
        <rFont val="Times New Roman"/>
        <charset val="134"/>
      </rPr>
      <t>3000</t>
    </r>
    <r>
      <rPr>
        <sz val="20"/>
        <rFont val="方正仿宋简体"/>
        <charset val="134"/>
      </rPr>
      <t>亩，新建渠道长度</t>
    </r>
    <r>
      <rPr>
        <sz val="20"/>
        <rFont val="宋体"/>
        <charset val="134"/>
      </rPr>
      <t>≥</t>
    </r>
    <r>
      <rPr>
        <sz val="20"/>
        <rFont val="Times New Roman"/>
        <charset val="134"/>
      </rPr>
      <t>3.525km</t>
    </r>
    <r>
      <rPr>
        <sz val="20"/>
        <rFont val="宋体"/>
        <charset val="134"/>
      </rPr>
      <t>。</t>
    </r>
    <r>
      <rPr>
        <sz val="20"/>
        <rFont val="Times New Roman"/>
        <charset val="134"/>
      </rPr>
      <t xml:space="preserve">
</t>
    </r>
    <r>
      <rPr>
        <sz val="20"/>
        <rFont val="方正仿宋简体"/>
        <charset val="134"/>
      </rPr>
      <t>社会效益：带动就业人数</t>
    </r>
    <r>
      <rPr>
        <sz val="20"/>
        <rFont val="宋体"/>
        <charset val="134"/>
      </rPr>
      <t>≥</t>
    </r>
    <r>
      <rPr>
        <sz val="20"/>
        <rFont val="Times New Roman"/>
        <charset val="134"/>
      </rPr>
      <t xml:space="preserve">15 </t>
    </r>
    <r>
      <rPr>
        <sz val="20"/>
        <rFont val="方正仿宋简体"/>
        <charset val="134"/>
      </rPr>
      <t>人，提高水资源利用率和保证率，全面提升灌溉水平，降低运行成本，提高水利工程综合效益。</t>
    </r>
  </si>
  <si>
    <t>BCX097</t>
  </si>
  <si>
    <r>
      <rPr>
        <sz val="20"/>
        <color theme="1"/>
        <rFont val="方正仿宋简体"/>
        <charset val="134"/>
      </rPr>
      <t>巴楚县恰尔巴格乡其盖里克（</t>
    </r>
    <r>
      <rPr>
        <sz val="20"/>
        <color theme="1"/>
        <rFont val="Times New Roman"/>
        <charset val="134"/>
      </rPr>
      <t>12</t>
    </r>
    <r>
      <rPr>
        <sz val="20"/>
        <color theme="1"/>
        <rFont val="方正仿宋简体"/>
        <charset val="134"/>
      </rPr>
      <t>）村道路亮化工程建设项目</t>
    </r>
  </si>
  <si>
    <r>
      <rPr>
        <sz val="16"/>
        <rFont val="方正仿宋简体"/>
        <charset val="134"/>
      </rPr>
      <t>乡村建设行动</t>
    </r>
  </si>
  <si>
    <r>
      <rPr>
        <sz val="16"/>
        <rFont val="方正仿宋简体"/>
        <charset val="134"/>
      </rPr>
      <t>公共照明设施</t>
    </r>
  </si>
  <si>
    <r>
      <rPr>
        <sz val="16"/>
        <color theme="1"/>
        <rFont val="方正仿宋简体"/>
        <charset val="134"/>
      </rPr>
      <t>新建</t>
    </r>
  </si>
  <si>
    <r>
      <rPr>
        <sz val="20"/>
        <color theme="1"/>
        <rFont val="方正仿宋简体"/>
        <charset val="134"/>
      </rPr>
      <t>恰尔巴格乡其盖里克（</t>
    </r>
    <r>
      <rPr>
        <sz val="20"/>
        <color theme="1"/>
        <rFont val="Times New Roman"/>
        <charset val="134"/>
      </rPr>
      <t>12</t>
    </r>
    <r>
      <rPr>
        <sz val="20"/>
        <color theme="1"/>
        <rFont val="方正仿宋简体"/>
        <charset val="134"/>
      </rPr>
      <t>）村</t>
    </r>
  </si>
  <si>
    <r>
      <rPr>
        <b/>
        <sz val="20"/>
        <color theme="1"/>
        <rFont val="方正仿宋简体"/>
        <charset val="134"/>
      </rPr>
      <t>总投资</t>
    </r>
    <r>
      <rPr>
        <sz val="20"/>
        <color theme="1"/>
        <rFont val="方正仿宋简体"/>
        <charset val="134"/>
      </rPr>
      <t>：</t>
    </r>
    <r>
      <rPr>
        <sz val="20"/>
        <color theme="1"/>
        <rFont val="Times New Roman"/>
        <charset val="134"/>
      </rPr>
      <t>54.4</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：为恰尔巴格乡其盖里克（</t>
    </r>
    <r>
      <rPr>
        <sz val="20"/>
        <color theme="1"/>
        <rFont val="Times New Roman"/>
        <charset val="134"/>
      </rPr>
      <t>12</t>
    </r>
    <r>
      <rPr>
        <sz val="20"/>
        <color theme="1"/>
        <rFont val="方正仿宋简体"/>
        <charset val="134"/>
      </rPr>
      <t>）村沿路沿线安装太阳能路灯</t>
    </r>
    <r>
      <rPr>
        <sz val="20"/>
        <color theme="1"/>
        <rFont val="Times New Roman"/>
        <charset val="134"/>
      </rPr>
      <t>170</t>
    </r>
    <r>
      <rPr>
        <sz val="20"/>
        <color theme="1"/>
        <rFont val="方正仿宋简体"/>
        <charset val="134"/>
      </rPr>
      <t>盏，杆高</t>
    </r>
    <r>
      <rPr>
        <sz val="20"/>
        <color theme="1"/>
        <rFont val="Times New Roman"/>
        <charset val="134"/>
      </rPr>
      <t>8</t>
    </r>
    <r>
      <rPr>
        <sz val="20"/>
        <color theme="1"/>
        <rFont val="方正仿宋简体"/>
        <charset val="134"/>
      </rPr>
      <t>米，并配套基础底座及附属设施。</t>
    </r>
  </si>
  <si>
    <t>盏</t>
  </si>
  <si>
    <r>
      <rPr>
        <sz val="22"/>
        <color theme="1"/>
        <rFont val="方正仿宋简体"/>
        <charset val="134"/>
      </rPr>
      <t>县住房和城乡建设局</t>
    </r>
  </si>
  <si>
    <r>
      <rPr>
        <sz val="22"/>
        <color theme="1"/>
        <rFont val="方正仿宋简体"/>
        <charset val="134"/>
      </rPr>
      <t>恰尔巴格乡</t>
    </r>
  </si>
  <si>
    <r>
      <rPr>
        <sz val="22"/>
        <color theme="1"/>
        <rFont val="方正仿宋简体"/>
        <charset val="134"/>
      </rPr>
      <t>何彬龙、贾中元</t>
    </r>
  </si>
  <si>
    <r>
      <rPr>
        <sz val="20"/>
        <color theme="1"/>
        <rFont val="方正仿宋简体"/>
        <charset val="134"/>
      </rPr>
      <t>路灯安装数量</t>
    </r>
    <r>
      <rPr>
        <sz val="20"/>
        <color theme="1"/>
        <rFont val="宋体"/>
        <charset val="134"/>
      </rPr>
      <t>≥</t>
    </r>
    <r>
      <rPr>
        <sz val="20"/>
        <color theme="1"/>
        <rFont val="Times New Roman"/>
        <charset val="134"/>
      </rPr>
      <t>170</t>
    </r>
    <r>
      <rPr>
        <sz val="20"/>
        <color theme="1"/>
        <rFont val="方正仿宋简体"/>
        <charset val="134"/>
      </rPr>
      <t>盏。</t>
    </r>
    <r>
      <rPr>
        <sz val="20"/>
        <color theme="1"/>
        <rFont val="Times New Roman"/>
        <charset val="134"/>
      </rPr>
      <t xml:space="preserve">
</t>
    </r>
    <r>
      <rPr>
        <sz val="20"/>
        <color theme="1"/>
        <rFont val="方正仿宋简体"/>
        <charset val="134"/>
      </rPr>
      <t>经济效益：带动短期就业</t>
    </r>
    <r>
      <rPr>
        <sz val="20"/>
        <color theme="1"/>
        <rFont val="宋体"/>
        <charset val="134"/>
      </rPr>
      <t>≥</t>
    </r>
    <r>
      <rPr>
        <sz val="20"/>
        <color theme="1"/>
        <rFont val="Times New Roman"/>
        <charset val="134"/>
      </rPr>
      <t>5</t>
    </r>
    <r>
      <rPr>
        <sz val="20"/>
        <color theme="1"/>
        <rFont val="方正仿宋简体"/>
        <charset val="134"/>
      </rPr>
      <t>人。</t>
    </r>
    <r>
      <rPr>
        <sz val="20"/>
        <color theme="1"/>
        <rFont val="Times New Roman"/>
        <charset val="134"/>
      </rPr>
      <t xml:space="preserve">
</t>
    </r>
    <r>
      <rPr>
        <sz val="20"/>
        <color theme="1"/>
        <rFont val="方正仿宋简体"/>
        <charset val="134"/>
      </rPr>
      <t>社会效益：为村民夜间活动提供良好照明条件，提高村民生活质量，促进村庄经济发展。</t>
    </r>
  </si>
  <si>
    <t>BCX096</t>
  </si>
  <si>
    <r>
      <rPr>
        <sz val="20"/>
        <rFont val="方正仿宋简体"/>
        <charset val="0"/>
      </rPr>
      <t>巴楚县色力布亚镇拜什吐普（</t>
    </r>
    <r>
      <rPr>
        <sz val="20"/>
        <rFont val="Times New Roman"/>
        <charset val="0"/>
      </rPr>
      <t>15</t>
    </r>
    <r>
      <rPr>
        <sz val="20"/>
        <rFont val="方正仿宋简体"/>
        <charset val="0"/>
      </rPr>
      <t>）村亮化工程及人居环境改造提升项目</t>
    </r>
  </si>
  <si>
    <r>
      <rPr>
        <sz val="20"/>
        <color theme="1"/>
        <rFont val="方正仿宋简体"/>
        <charset val="134"/>
      </rPr>
      <t>色力布亚镇拜什土普（</t>
    </r>
    <r>
      <rPr>
        <sz val="20"/>
        <color theme="1"/>
        <rFont val="Times New Roman"/>
        <charset val="134"/>
      </rPr>
      <t>15</t>
    </r>
    <r>
      <rPr>
        <sz val="20"/>
        <color theme="1"/>
        <rFont val="方正仿宋简体"/>
        <charset val="134"/>
      </rPr>
      <t>）村</t>
    </r>
  </si>
  <si>
    <r>
      <rPr>
        <b/>
        <sz val="20"/>
        <color theme="1"/>
        <rFont val="方正仿宋简体"/>
        <charset val="0"/>
      </rPr>
      <t>总投资：</t>
    </r>
    <r>
      <rPr>
        <sz val="20"/>
        <color theme="1"/>
        <rFont val="Times New Roman"/>
        <charset val="0"/>
      </rPr>
      <t>165</t>
    </r>
    <r>
      <rPr>
        <sz val="20"/>
        <color theme="1"/>
        <rFont val="方正仿宋简体"/>
        <charset val="0"/>
      </rPr>
      <t>万元</t>
    </r>
    <r>
      <rPr>
        <b/>
        <sz val="20"/>
        <color theme="1"/>
        <rFont val="Times New Roman"/>
        <charset val="0"/>
      </rPr>
      <t xml:space="preserve">
</t>
    </r>
    <r>
      <rPr>
        <b/>
        <sz val="20"/>
        <color theme="1"/>
        <rFont val="方正仿宋简体"/>
        <charset val="0"/>
      </rPr>
      <t>建设内容：</t>
    </r>
    <r>
      <rPr>
        <sz val="20"/>
        <color theme="1"/>
        <rFont val="方正仿宋简体"/>
        <charset val="0"/>
      </rPr>
      <t>为色力布亚镇拜什土普（</t>
    </r>
    <r>
      <rPr>
        <sz val="20"/>
        <color theme="1"/>
        <rFont val="Times New Roman"/>
        <charset val="0"/>
      </rPr>
      <t>15</t>
    </r>
    <r>
      <rPr>
        <sz val="20"/>
        <color theme="1"/>
        <rFont val="方正仿宋简体"/>
        <charset val="0"/>
      </rPr>
      <t>）村采购电路灯</t>
    </r>
    <r>
      <rPr>
        <sz val="20"/>
        <color theme="1"/>
        <rFont val="Times New Roman"/>
        <charset val="0"/>
      </rPr>
      <t>130</t>
    </r>
    <r>
      <rPr>
        <sz val="20"/>
        <color theme="1"/>
        <rFont val="方正仿宋简体"/>
        <charset val="0"/>
      </rPr>
      <t>盏、太阳能路灯</t>
    </r>
    <r>
      <rPr>
        <sz val="20"/>
        <color theme="1"/>
        <rFont val="Times New Roman"/>
        <charset val="0"/>
      </rPr>
      <t>288</t>
    </r>
    <r>
      <rPr>
        <sz val="20"/>
        <color theme="1"/>
        <rFont val="方正仿宋简体"/>
        <charset val="0"/>
      </rPr>
      <t>盏、</t>
    </r>
    <r>
      <rPr>
        <sz val="20"/>
        <color theme="1"/>
        <rFont val="Times New Roman"/>
        <charset val="0"/>
      </rPr>
      <t>160kfv</t>
    </r>
    <r>
      <rPr>
        <sz val="20"/>
        <color theme="1"/>
        <rFont val="方正仿宋简体"/>
        <charset val="0"/>
      </rPr>
      <t>变压器（箱式）</t>
    </r>
    <r>
      <rPr>
        <sz val="20"/>
        <color theme="1"/>
        <rFont val="Times New Roman"/>
        <charset val="0"/>
      </rPr>
      <t>1</t>
    </r>
    <r>
      <rPr>
        <sz val="20"/>
        <color theme="1"/>
        <rFont val="方正仿宋简体"/>
        <charset val="0"/>
      </rPr>
      <t>个、高杆</t>
    </r>
    <r>
      <rPr>
        <sz val="20"/>
        <color theme="1"/>
        <rFont val="Times New Roman"/>
        <charset val="0"/>
      </rPr>
      <t>led</t>
    </r>
    <r>
      <rPr>
        <sz val="20"/>
        <color theme="1"/>
        <rFont val="方正仿宋简体"/>
        <charset val="0"/>
      </rPr>
      <t>照明灯</t>
    </r>
    <r>
      <rPr>
        <sz val="20"/>
        <color theme="1"/>
        <rFont val="Times New Roman"/>
        <charset val="0"/>
      </rPr>
      <t>17</t>
    </r>
    <r>
      <rPr>
        <sz val="20"/>
        <color theme="1"/>
        <rFont val="方正仿宋简体"/>
        <charset val="0"/>
      </rPr>
      <t>盏、</t>
    </r>
    <r>
      <rPr>
        <sz val="20"/>
        <color theme="1"/>
        <rFont val="Times New Roman"/>
        <charset val="0"/>
      </rPr>
      <t>LED</t>
    </r>
    <r>
      <rPr>
        <sz val="20"/>
        <color theme="1"/>
        <rFont val="方正仿宋简体"/>
        <charset val="0"/>
      </rPr>
      <t>太阳能路灯</t>
    </r>
    <r>
      <rPr>
        <sz val="20"/>
        <color theme="1"/>
        <rFont val="Times New Roman"/>
        <charset val="0"/>
      </rPr>
      <t>40</t>
    </r>
    <r>
      <rPr>
        <sz val="20"/>
        <color theme="1"/>
        <rFont val="方正仿宋简体"/>
        <charset val="0"/>
      </rPr>
      <t>盏，采购垃圾运输车</t>
    </r>
    <r>
      <rPr>
        <sz val="20"/>
        <color theme="1"/>
        <rFont val="Times New Roman"/>
        <charset val="0"/>
      </rPr>
      <t>5</t>
    </r>
    <r>
      <rPr>
        <sz val="20"/>
        <color theme="1"/>
        <rFont val="方正仿宋简体"/>
        <charset val="0"/>
      </rPr>
      <t>辆、绿色垃圾桶（</t>
    </r>
    <r>
      <rPr>
        <sz val="20"/>
        <color theme="1"/>
        <rFont val="Times New Roman"/>
        <charset val="0"/>
      </rPr>
      <t>240L</t>
    </r>
    <r>
      <rPr>
        <sz val="20"/>
        <color theme="1"/>
        <rFont val="方正仿宋简体"/>
        <charset val="0"/>
      </rPr>
      <t>）</t>
    </r>
    <r>
      <rPr>
        <sz val="20"/>
        <color theme="1"/>
        <rFont val="Times New Roman"/>
        <charset val="0"/>
      </rPr>
      <t>272</t>
    </r>
    <r>
      <rPr>
        <sz val="20"/>
        <color theme="1"/>
        <rFont val="方正仿宋简体"/>
        <charset val="0"/>
      </rPr>
      <t>个、</t>
    </r>
    <r>
      <rPr>
        <sz val="20"/>
        <color theme="1"/>
        <rFont val="Times New Roman"/>
        <charset val="0"/>
      </rPr>
      <t>660L</t>
    </r>
    <r>
      <rPr>
        <sz val="20"/>
        <color theme="1"/>
        <rFont val="方正仿宋简体"/>
        <charset val="0"/>
      </rPr>
      <t>垃圾桶</t>
    </r>
    <r>
      <rPr>
        <sz val="20"/>
        <color theme="1"/>
        <rFont val="Times New Roman"/>
        <charset val="0"/>
      </rPr>
      <t>50</t>
    </r>
    <r>
      <rPr>
        <sz val="20"/>
        <color theme="1"/>
        <rFont val="方正仿宋简体"/>
        <charset val="0"/>
      </rPr>
      <t>个，并配套附属设施。</t>
    </r>
  </si>
  <si>
    <r>
      <rPr>
        <sz val="20"/>
        <rFont val="方正仿宋简体"/>
        <charset val="134"/>
      </rPr>
      <t>盏</t>
    </r>
  </si>
  <si>
    <r>
      <rPr>
        <sz val="16"/>
        <color theme="1"/>
        <rFont val="方正仿宋简体"/>
        <charset val="134"/>
      </rPr>
      <t>县住房和城乡建设局</t>
    </r>
  </si>
  <si>
    <r>
      <rPr>
        <sz val="20"/>
        <rFont val="方正仿宋简体"/>
        <charset val="134"/>
      </rPr>
      <t>何彬龙、蒋久建</t>
    </r>
  </si>
  <si>
    <r>
      <rPr>
        <sz val="20"/>
        <rFont val="方正仿宋简体"/>
        <charset val="134"/>
      </rPr>
      <t>采购路灯</t>
    </r>
    <r>
      <rPr>
        <sz val="20"/>
        <rFont val="宋体"/>
        <charset val="134"/>
      </rPr>
      <t>≥</t>
    </r>
    <r>
      <rPr>
        <sz val="20"/>
        <rFont val="Times New Roman"/>
        <charset val="134"/>
      </rPr>
      <t>475</t>
    </r>
    <r>
      <rPr>
        <sz val="20"/>
        <rFont val="方正仿宋简体"/>
        <charset val="134"/>
      </rPr>
      <t>盏，采购垃圾桶</t>
    </r>
    <r>
      <rPr>
        <sz val="20"/>
        <rFont val="宋体"/>
        <charset val="134"/>
      </rPr>
      <t>≥</t>
    </r>
    <r>
      <rPr>
        <sz val="20"/>
        <rFont val="Times New Roman"/>
        <charset val="134"/>
      </rPr>
      <t>322</t>
    </r>
    <r>
      <rPr>
        <sz val="20"/>
        <rFont val="方正仿宋简体"/>
        <charset val="134"/>
      </rPr>
      <t>个，项目验收合格率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社会效益：受益脱贫户（含监测帮扶对象）户数</t>
    </r>
    <r>
      <rPr>
        <sz val="20"/>
        <rFont val="宋体"/>
        <charset val="134"/>
      </rPr>
      <t>≥</t>
    </r>
    <r>
      <rPr>
        <sz val="20"/>
        <rFont val="Times New Roman"/>
        <charset val="134"/>
      </rPr>
      <t>272</t>
    </r>
    <r>
      <rPr>
        <sz val="20"/>
        <rFont val="方正仿宋简体"/>
        <charset val="134"/>
      </rPr>
      <t>户，预计可提高垃圾收集效率</t>
    </r>
    <r>
      <rPr>
        <sz val="20"/>
        <rFont val="宋体"/>
        <charset val="134"/>
      </rPr>
      <t>≥</t>
    </r>
    <r>
      <rPr>
        <sz val="20"/>
        <rFont val="Times New Roman"/>
        <charset val="134"/>
      </rPr>
      <t>80%</t>
    </r>
    <r>
      <rPr>
        <sz val="20"/>
        <rFont val="方正仿宋简体"/>
        <charset val="134"/>
      </rPr>
      <t>，减少垃圾随意丢弃现象，改善村庄环境卫生；为村民夜间活动提供良好照明条件，提高村民生活质量，促进村庄经济发展。</t>
    </r>
  </si>
  <si>
    <t>BCX099</t>
  </si>
  <si>
    <r>
      <rPr>
        <sz val="20"/>
        <rFont val="方正仿宋简体"/>
        <charset val="134"/>
      </rPr>
      <t>下河国有林管局公益林管护站基础设施配套项目</t>
    </r>
  </si>
  <si>
    <r>
      <rPr>
        <sz val="20"/>
        <rFont val="方正仿宋简体"/>
        <charset val="134"/>
      </rPr>
      <t>配套</t>
    </r>
  </si>
  <si>
    <t>巴楚县下河国有林管理局</t>
  </si>
  <si>
    <r>
      <rPr>
        <b/>
        <sz val="20"/>
        <color theme="1"/>
        <rFont val="方正仿宋简体"/>
        <charset val="134"/>
      </rPr>
      <t>总投资</t>
    </r>
    <r>
      <rPr>
        <sz val="20"/>
        <color theme="1"/>
        <rFont val="方正仿宋简体"/>
        <charset val="134"/>
      </rPr>
      <t>：</t>
    </r>
    <r>
      <rPr>
        <sz val="20"/>
        <color theme="1"/>
        <rFont val="Times New Roman"/>
        <charset val="134"/>
      </rPr>
      <t>85</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：新建电力线路</t>
    </r>
    <r>
      <rPr>
        <sz val="20"/>
        <color theme="1"/>
        <rFont val="Times New Roman"/>
        <charset val="134"/>
      </rPr>
      <t>4</t>
    </r>
    <r>
      <rPr>
        <sz val="20"/>
        <color theme="1"/>
        <rFont val="方正仿宋简体"/>
        <charset val="134"/>
      </rPr>
      <t>公里、供水管网</t>
    </r>
    <r>
      <rPr>
        <sz val="20"/>
        <color theme="1"/>
        <rFont val="Times New Roman"/>
        <charset val="134"/>
      </rPr>
      <t xml:space="preserve"> 9.9 </t>
    </r>
    <r>
      <rPr>
        <sz val="20"/>
        <color theme="1"/>
        <rFont val="方正仿宋简体"/>
        <charset val="134"/>
      </rPr>
      <t>公里、</t>
    </r>
    <r>
      <rPr>
        <sz val="20"/>
        <color theme="1"/>
        <rFont val="Times New Roman"/>
        <charset val="134"/>
      </rPr>
      <t xml:space="preserve">50KVA </t>
    </r>
    <r>
      <rPr>
        <sz val="20"/>
        <color theme="1"/>
        <rFont val="方正仿宋简体"/>
        <charset val="134"/>
      </rPr>
      <t>变压器一台，配套相关附属设施。</t>
    </r>
  </si>
  <si>
    <r>
      <rPr>
        <sz val="20"/>
        <rFont val="方正仿宋简体"/>
        <charset val="134"/>
      </rPr>
      <t>处</t>
    </r>
  </si>
  <si>
    <r>
      <rPr>
        <sz val="20"/>
        <rFont val="方正仿宋简体"/>
        <charset val="134"/>
      </rPr>
      <t>杨新喜</t>
    </r>
    <r>
      <rPr>
        <sz val="20"/>
        <rFont val="Times New Roman"/>
        <charset val="134"/>
      </rPr>
      <t xml:space="preserve">  </t>
    </r>
    <r>
      <rPr>
        <sz val="20"/>
        <rFont val="方正仿宋简体"/>
        <charset val="134"/>
      </rPr>
      <t>张继翔</t>
    </r>
  </si>
  <si>
    <r>
      <rPr>
        <sz val="20"/>
        <rFont val="方正仿宋简体"/>
        <charset val="134"/>
      </rPr>
      <t>防火检查站电力引入</t>
    </r>
    <r>
      <rPr>
        <sz val="20"/>
        <rFont val="宋体"/>
        <charset val="134"/>
      </rPr>
      <t>≥</t>
    </r>
    <r>
      <rPr>
        <sz val="20"/>
        <rFont val="Times New Roman"/>
        <charset val="134"/>
      </rPr>
      <t>4</t>
    </r>
    <r>
      <rPr>
        <sz val="20"/>
        <rFont val="方正仿宋简体"/>
        <charset val="134"/>
      </rPr>
      <t>公里，安装</t>
    </r>
    <r>
      <rPr>
        <sz val="20"/>
        <rFont val="Times New Roman"/>
        <charset val="134"/>
      </rPr>
      <t>1</t>
    </r>
    <r>
      <rPr>
        <sz val="20"/>
        <rFont val="方正仿宋简体"/>
        <charset val="134"/>
      </rPr>
      <t>台</t>
    </r>
    <r>
      <rPr>
        <sz val="20"/>
        <rFont val="Times New Roman"/>
        <charset val="134"/>
      </rPr>
      <t>50</t>
    </r>
    <r>
      <rPr>
        <sz val="20"/>
        <rFont val="方正仿宋简体"/>
        <charset val="134"/>
      </rPr>
      <t>千瓦变压器，两个公益林管护站自来水引入</t>
    </r>
    <r>
      <rPr>
        <sz val="20"/>
        <rFont val="宋体"/>
        <charset val="134"/>
      </rPr>
      <t>≥</t>
    </r>
    <r>
      <rPr>
        <sz val="20"/>
        <rFont val="Times New Roman"/>
        <charset val="134"/>
      </rPr>
      <t>9.9</t>
    </r>
    <r>
      <rPr>
        <sz val="20"/>
        <rFont val="方正仿宋简体"/>
        <charset val="134"/>
      </rPr>
      <t>公里，项目验收合格率</t>
    </r>
    <r>
      <rPr>
        <sz val="20"/>
        <rFont val="宋体"/>
        <charset val="134"/>
      </rPr>
      <t>≥</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社会效益：受益护林员人数</t>
    </r>
    <r>
      <rPr>
        <sz val="20"/>
        <rFont val="宋体"/>
        <charset val="134"/>
      </rPr>
      <t>≥</t>
    </r>
    <r>
      <rPr>
        <sz val="20"/>
        <rFont val="Times New Roman"/>
        <charset val="134"/>
      </rPr>
      <t>7</t>
    </r>
    <r>
      <rPr>
        <sz val="20"/>
        <rFont val="方正仿宋简体"/>
        <charset val="134"/>
      </rPr>
      <t>人，通过项目实施完善公益林管护站基础设施，改善管护员工作和生活条件，受益管护站职工满意度</t>
    </r>
    <r>
      <rPr>
        <sz val="20"/>
        <rFont val="宋体"/>
        <charset val="134"/>
      </rPr>
      <t>≥</t>
    </r>
    <r>
      <rPr>
        <sz val="20"/>
        <rFont val="Times New Roman"/>
        <charset val="134"/>
      </rPr>
      <t>95%</t>
    </r>
    <r>
      <rPr>
        <sz val="20"/>
        <rFont val="方正仿宋简体"/>
        <charset val="134"/>
      </rPr>
      <t>。</t>
    </r>
  </si>
  <si>
    <r>
      <rPr>
        <sz val="20"/>
        <rFont val="方正仿宋简体"/>
        <charset val="134"/>
      </rPr>
      <t>巴楚县英吾斯塘乡</t>
    </r>
    <r>
      <rPr>
        <sz val="20"/>
        <rFont val="Times New Roman"/>
        <charset val="134"/>
      </rPr>
      <t>2024</t>
    </r>
    <r>
      <rPr>
        <sz val="20"/>
        <rFont val="方正仿宋简体"/>
        <charset val="134"/>
      </rPr>
      <t>年人居环境整治项目</t>
    </r>
  </si>
  <si>
    <t>人居环境整治</t>
  </si>
  <si>
    <r>
      <rPr>
        <sz val="20"/>
        <rFont val="方正仿宋简体"/>
        <charset val="134"/>
      </rPr>
      <t>英吾斯塘乡格什勒克吾斯塘</t>
    </r>
    <r>
      <rPr>
        <sz val="20"/>
        <rFont val="Times New Roman"/>
        <charset val="134"/>
      </rPr>
      <t>(14)</t>
    </r>
    <r>
      <rPr>
        <sz val="20"/>
        <rFont val="方正仿宋简体"/>
        <charset val="134"/>
      </rPr>
      <t>村</t>
    </r>
  </si>
  <si>
    <r>
      <rPr>
        <b/>
        <sz val="20"/>
        <rFont val="方正仿宋简体"/>
        <charset val="134"/>
      </rPr>
      <t>总投资</t>
    </r>
    <r>
      <rPr>
        <sz val="20"/>
        <rFont val="方正仿宋简体"/>
        <charset val="134"/>
      </rPr>
      <t>：</t>
    </r>
    <r>
      <rPr>
        <sz val="20"/>
        <rFont val="Times New Roman"/>
        <charset val="134"/>
      </rPr>
      <t>35.01</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：地面硬化</t>
    </r>
    <r>
      <rPr>
        <sz val="20"/>
        <rFont val="Times New Roman"/>
        <charset val="134"/>
      </rPr>
      <t>2900</t>
    </r>
    <r>
      <rPr>
        <sz val="20"/>
        <rFont val="方正仿宋简体"/>
        <charset val="134"/>
      </rPr>
      <t>平方米。</t>
    </r>
  </si>
  <si>
    <r>
      <rPr>
        <sz val="20"/>
        <rFont val="方正仿宋简体"/>
        <charset val="134"/>
      </rPr>
      <t>巴楚县发展和改革委员会</t>
    </r>
  </si>
  <si>
    <r>
      <rPr>
        <sz val="20"/>
        <rFont val="方正仿宋简体"/>
        <charset val="134"/>
      </rPr>
      <t>农村地面硬化面积≥</t>
    </r>
    <r>
      <rPr>
        <sz val="20"/>
        <rFont val="Times New Roman"/>
        <charset val="134"/>
      </rPr>
      <t>2900</t>
    </r>
    <r>
      <rPr>
        <sz val="20"/>
        <rFont val="方正仿宋简体"/>
        <charset val="134"/>
      </rPr>
      <t>平方米</t>
    </r>
    <r>
      <rPr>
        <sz val="20"/>
        <rFont val="Times New Roman"/>
        <charset val="134"/>
      </rPr>
      <t>,</t>
    </r>
    <r>
      <rPr>
        <sz val="20"/>
        <rFont val="方正仿宋简体"/>
        <charset val="134"/>
      </rPr>
      <t>劳务报酬发放≥</t>
    </r>
    <r>
      <rPr>
        <sz val="20"/>
        <rFont val="Times New Roman"/>
        <charset val="134"/>
      </rPr>
      <t>70100</t>
    </r>
    <r>
      <rPr>
        <sz val="20"/>
        <rFont val="方正仿宋简体"/>
        <charset val="134"/>
      </rPr>
      <t>元，带动就业≥</t>
    </r>
    <r>
      <rPr>
        <sz val="20"/>
        <rFont val="Times New Roman"/>
        <charset val="134"/>
      </rPr>
      <t>14</t>
    </r>
    <r>
      <rPr>
        <sz val="20"/>
        <rFont val="方正仿宋简体"/>
        <charset val="134"/>
      </rPr>
      <t>人。</t>
    </r>
  </si>
  <si>
    <r>
      <rPr>
        <b/>
        <sz val="22"/>
        <rFont val="方正小标宋简体"/>
        <charset val="134"/>
      </rPr>
      <t>四</t>
    </r>
  </si>
  <si>
    <r>
      <rPr>
        <b/>
        <sz val="22"/>
        <rFont val="方正小标宋简体"/>
        <charset val="134"/>
      </rPr>
      <t>易地搬迁后扶</t>
    </r>
  </si>
  <si>
    <t>BCX011</t>
  </si>
  <si>
    <r>
      <rPr>
        <sz val="20"/>
        <rFont val="方正仿宋简体"/>
        <charset val="0"/>
      </rPr>
      <t>地方政府易地扶贫搬迁贷款债券贴息补助项目</t>
    </r>
  </si>
  <si>
    <r>
      <rPr>
        <sz val="20"/>
        <rFont val="方正仿宋简体"/>
        <charset val="134"/>
      </rPr>
      <t>易地搬迁后扶</t>
    </r>
  </si>
  <si>
    <r>
      <rPr>
        <sz val="20"/>
        <rFont val="方正仿宋简体"/>
        <charset val="134"/>
      </rPr>
      <t>易地扶贫搬迁贷款债券贴息补助</t>
    </r>
  </si>
  <si>
    <r>
      <rPr>
        <b/>
        <sz val="20"/>
        <color theme="1"/>
        <rFont val="方正仿宋简体"/>
        <charset val="0"/>
      </rPr>
      <t>总投资：</t>
    </r>
    <r>
      <rPr>
        <sz val="20"/>
        <color theme="1"/>
        <rFont val="Times New Roman"/>
        <charset val="0"/>
      </rPr>
      <t>80.5</t>
    </r>
    <r>
      <rPr>
        <sz val="20"/>
        <color theme="1"/>
        <rFont val="方正仿宋简体"/>
        <charset val="0"/>
      </rPr>
      <t>万元</t>
    </r>
    <r>
      <rPr>
        <sz val="20"/>
        <color theme="1"/>
        <rFont val="Times New Roman"/>
        <charset val="0"/>
      </rPr>
      <t xml:space="preserve">
</t>
    </r>
    <r>
      <rPr>
        <b/>
        <sz val="20"/>
        <color theme="1"/>
        <rFont val="方正仿宋简体"/>
        <charset val="0"/>
      </rPr>
      <t>建设内容：</t>
    </r>
    <r>
      <rPr>
        <sz val="20"/>
        <color theme="1"/>
        <rFont val="方正仿宋简体"/>
        <charset val="0"/>
      </rPr>
      <t>对规划内的易地扶贫搬迁贷款和调整规范易地扶贫搬迁融资方式后的地方政府债券按规定予以贴息补助。</t>
    </r>
  </si>
  <si>
    <r>
      <rPr>
        <sz val="20"/>
        <rFont val="方正仿宋简体"/>
        <charset val="134"/>
      </rPr>
      <t>万元</t>
    </r>
  </si>
  <si>
    <r>
      <rPr>
        <sz val="20"/>
        <rFont val="方正仿宋简体"/>
        <charset val="134"/>
      </rPr>
      <t>县财政局</t>
    </r>
  </si>
  <si>
    <t>高翔</t>
  </si>
  <si>
    <r>
      <rPr>
        <sz val="20"/>
        <rFont val="方正仿宋简体"/>
        <charset val="134"/>
      </rPr>
      <t>债券还本付息成本</t>
    </r>
    <r>
      <rPr>
        <sz val="20"/>
        <rFont val="宋体"/>
        <charset val="134"/>
      </rPr>
      <t>≤</t>
    </r>
    <r>
      <rPr>
        <sz val="20"/>
        <rFont val="Times New Roman"/>
        <charset val="134"/>
      </rPr>
      <t>80.5</t>
    </r>
    <r>
      <rPr>
        <sz val="20"/>
        <rFont val="方正仿宋简体"/>
        <charset val="134"/>
      </rPr>
      <t>万元，债券还本付息足额率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社会效益：通过本项目实施，有效减少债务风险，缓解县财政压力，维护县人民政府还款信用。</t>
    </r>
  </si>
  <si>
    <t>BCX064</t>
  </si>
  <si>
    <r>
      <rPr>
        <sz val="20"/>
        <rFont val="方正仿宋简体"/>
        <charset val="134"/>
      </rPr>
      <t>巴楚镇幸福园社区电力改造提升项目</t>
    </r>
  </si>
  <si>
    <r>
      <rPr>
        <sz val="20"/>
        <rFont val="方正仿宋简体"/>
        <charset val="0"/>
      </rPr>
      <t>必要基础设施建设</t>
    </r>
  </si>
  <si>
    <t>巴楚镇幸福园社区</t>
  </si>
  <si>
    <r>
      <rPr>
        <b/>
        <sz val="20"/>
        <color theme="1"/>
        <rFont val="方正仿宋简体"/>
        <charset val="134"/>
      </rPr>
      <t>总投资：</t>
    </r>
    <r>
      <rPr>
        <sz val="20"/>
        <color theme="1"/>
        <rFont val="Times New Roman"/>
        <charset val="134"/>
      </rPr>
      <t>363</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为巴楚镇幸福园社区更换电缆</t>
    </r>
    <r>
      <rPr>
        <sz val="20"/>
        <color theme="1"/>
        <rFont val="Times New Roman"/>
        <charset val="134"/>
      </rPr>
      <t>6905</t>
    </r>
    <r>
      <rPr>
        <sz val="20"/>
        <color theme="1"/>
        <rFont val="方正仿宋简体"/>
        <charset val="134"/>
      </rPr>
      <t>米，并配套相关附属设施设备。</t>
    </r>
  </si>
  <si>
    <r>
      <rPr>
        <sz val="20"/>
        <rFont val="方正仿宋简体"/>
        <charset val="134"/>
      </rPr>
      <t>建设更换电缆工程量</t>
    </r>
    <r>
      <rPr>
        <sz val="20"/>
        <rFont val="宋体"/>
        <charset val="134"/>
      </rPr>
      <t>≥</t>
    </r>
    <r>
      <rPr>
        <sz val="20"/>
        <rFont val="Times New Roman"/>
        <charset val="134"/>
      </rPr>
      <t>6.905km</t>
    </r>
    <r>
      <rPr>
        <sz val="20"/>
        <rFont val="方正仿宋简体"/>
        <charset val="134"/>
      </rPr>
      <t>，项目验收合格率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社会效益：受益脱贫户（含监测帮扶对象）户数</t>
    </r>
    <r>
      <rPr>
        <sz val="20"/>
        <rFont val="宋体"/>
        <charset val="134"/>
      </rPr>
      <t>≥</t>
    </r>
    <r>
      <rPr>
        <sz val="20"/>
        <rFont val="Times New Roman"/>
        <charset val="134"/>
      </rPr>
      <t>813</t>
    </r>
    <r>
      <rPr>
        <sz val="20"/>
        <rFont val="方正仿宋简体"/>
        <charset val="134"/>
      </rPr>
      <t>户，受益脱贫人口（含监测帮扶对象）数</t>
    </r>
    <r>
      <rPr>
        <sz val="20"/>
        <rFont val="宋体"/>
        <charset val="134"/>
      </rPr>
      <t>≥</t>
    </r>
    <r>
      <rPr>
        <sz val="20"/>
        <rFont val="Times New Roman"/>
        <charset val="134"/>
      </rPr>
      <t>3350</t>
    </r>
    <r>
      <rPr>
        <sz val="20"/>
        <rFont val="方正仿宋简体"/>
        <charset val="134"/>
      </rPr>
      <t>人，通过本项目的实施，有效改善居民用电安全和居民生活质量，改善社区整体环境。</t>
    </r>
  </si>
  <si>
    <r>
      <rPr>
        <b/>
        <sz val="22"/>
        <rFont val="方正小标宋简体"/>
        <charset val="134"/>
      </rPr>
      <t>五</t>
    </r>
  </si>
  <si>
    <t>巩固“三保障”成果</t>
  </si>
  <si>
    <t>BCX054</t>
  </si>
  <si>
    <r>
      <rPr>
        <sz val="20"/>
        <rFont val="方正仿宋简体"/>
        <charset val="134"/>
      </rPr>
      <t>巴楚镇赛克散村供水管道改造工程</t>
    </r>
  </si>
  <si>
    <r>
      <rPr>
        <sz val="20"/>
        <rFont val="方正仿宋简体"/>
        <charset val="134"/>
      </rPr>
      <t>农村饮水安全巩固提升</t>
    </r>
  </si>
  <si>
    <r>
      <rPr>
        <sz val="20"/>
        <rFont val="方正仿宋简体"/>
        <charset val="134"/>
      </rPr>
      <t>巴楚镇赛克散村、幸福园社区</t>
    </r>
  </si>
  <si>
    <r>
      <rPr>
        <b/>
        <sz val="20"/>
        <rFont val="方正仿宋简体"/>
        <charset val="134"/>
      </rPr>
      <t>总投资：</t>
    </r>
    <r>
      <rPr>
        <sz val="20"/>
        <rFont val="Times New Roman"/>
        <charset val="134"/>
      </rPr>
      <t>380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为巴楚镇赛克散村和幸福园社区</t>
    </r>
    <r>
      <rPr>
        <sz val="20"/>
        <rFont val="Times New Roman"/>
        <charset val="134"/>
      </rPr>
      <t>9km</t>
    </r>
    <r>
      <rPr>
        <sz val="20"/>
        <rFont val="方正仿宋简体"/>
        <charset val="134"/>
      </rPr>
      <t>生活用水供水管网进行改扩建，并配套混凝土井、水表井等相关附属设施。其中：赛克散村</t>
    </r>
    <r>
      <rPr>
        <sz val="20"/>
        <rFont val="Times New Roman"/>
        <charset val="134"/>
      </rPr>
      <t>6km</t>
    </r>
    <r>
      <rPr>
        <sz val="20"/>
        <rFont val="方正仿宋简体"/>
        <charset val="134"/>
      </rPr>
      <t>、幸福园社区</t>
    </r>
    <r>
      <rPr>
        <sz val="20"/>
        <rFont val="Times New Roman"/>
        <charset val="134"/>
      </rPr>
      <t>3km</t>
    </r>
    <r>
      <rPr>
        <sz val="20"/>
        <rFont val="方正仿宋简体"/>
        <charset val="134"/>
      </rPr>
      <t>。项目建成后，所形成的固定资产纳入衔接项目资产管理，权属归村集体所有。</t>
    </r>
  </si>
  <si>
    <t>魏广春、汪生龙</t>
  </si>
  <si>
    <r>
      <rPr>
        <sz val="20"/>
        <rFont val="方正仿宋简体"/>
        <charset val="134"/>
      </rPr>
      <t>铺设供水管网</t>
    </r>
    <r>
      <rPr>
        <sz val="20"/>
        <rFont val="宋体"/>
        <charset val="134"/>
      </rPr>
      <t>≥</t>
    </r>
    <r>
      <rPr>
        <sz val="20"/>
        <rFont val="Times New Roman"/>
        <charset val="134"/>
      </rPr>
      <t>9km</t>
    </r>
    <r>
      <rPr>
        <sz val="20"/>
        <rFont val="方正仿宋简体"/>
        <charset val="134"/>
      </rPr>
      <t>，项目覆盖行政村数量</t>
    </r>
    <r>
      <rPr>
        <sz val="20"/>
        <rFont val="宋体"/>
        <charset val="134"/>
      </rPr>
      <t>≥</t>
    </r>
    <r>
      <rPr>
        <sz val="20"/>
        <rFont val="Times New Roman"/>
        <charset val="134"/>
      </rPr>
      <t>2</t>
    </r>
    <r>
      <rPr>
        <sz val="20"/>
        <rFont val="方正仿宋简体"/>
        <charset val="134"/>
      </rPr>
      <t>个，项目验收合格率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社会效益：受益脱贫户（含监测帮扶对象）数</t>
    </r>
    <r>
      <rPr>
        <sz val="20"/>
        <rFont val="宋体"/>
        <charset val="134"/>
      </rPr>
      <t>≥</t>
    </r>
    <r>
      <rPr>
        <sz val="20"/>
        <rFont val="Times New Roman"/>
        <charset val="134"/>
      </rPr>
      <t>919</t>
    </r>
    <r>
      <rPr>
        <sz val="20"/>
        <rFont val="方正仿宋简体"/>
        <charset val="134"/>
      </rPr>
      <t>户，受益脱贫人口（含监测帮扶对象）数</t>
    </r>
    <r>
      <rPr>
        <sz val="20"/>
        <rFont val="宋体"/>
        <charset val="134"/>
      </rPr>
      <t>≥</t>
    </r>
    <r>
      <rPr>
        <sz val="20"/>
        <rFont val="Times New Roman"/>
        <charset val="134"/>
      </rPr>
      <t>3782</t>
    </r>
    <r>
      <rPr>
        <sz val="20"/>
        <rFont val="方正仿宋简体"/>
        <charset val="134"/>
      </rPr>
      <t>人，通过本项目的实施，提高农村供水能力，有效提高</t>
    </r>
    <r>
      <rPr>
        <sz val="20"/>
        <rFont val="Times New Roman"/>
        <charset val="134"/>
      </rPr>
      <t>2</t>
    </r>
    <r>
      <rPr>
        <sz val="20"/>
        <rFont val="方正仿宋简体"/>
        <charset val="134"/>
      </rPr>
      <t>个村居民生活质量。</t>
    </r>
  </si>
  <si>
    <t>BCX055</t>
  </si>
  <si>
    <r>
      <rPr>
        <sz val="20"/>
        <rFont val="方正仿宋简体"/>
        <charset val="134"/>
      </rPr>
      <t>阿纳库勒乡</t>
    </r>
    <r>
      <rPr>
        <sz val="20"/>
        <rFont val="Times New Roman"/>
        <charset val="134"/>
      </rPr>
      <t>2024</t>
    </r>
    <r>
      <rPr>
        <sz val="20"/>
        <rFont val="方正仿宋简体"/>
        <charset val="134"/>
      </rPr>
      <t>年农村安全饮水管网提升改造工程</t>
    </r>
  </si>
  <si>
    <r>
      <rPr>
        <sz val="20"/>
        <color theme="1"/>
        <rFont val="方正仿宋简体"/>
        <charset val="134"/>
      </rPr>
      <t>阿纳库勒乡</t>
    </r>
    <r>
      <rPr>
        <sz val="20"/>
        <color theme="1"/>
        <rFont val="Times New Roman"/>
        <charset val="134"/>
      </rPr>
      <t>1</t>
    </r>
    <r>
      <rPr>
        <sz val="20"/>
        <color theme="1"/>
        <rFont val="方正仿宋简体"/>
        <charset val="134"/>
      </rPr>
      <t>村、</t>
    </r>
    <r>
      <rPr>
        <sz val="20"/>
        <color theme="1"/>
        <rFont val="Times New Roman"/>
        <charset val="134"/>
      </rPr>
      <t>2</t>
    </r>
    <r>
      <rPr>
        <sz val="20"/>
        <color theme="1"/>
        <rFont val="方正仿宋简体"/>
        <charset val="134"/>
      </rPr>
      <t>村、</t>
    </r>
    <r>
      <rPr>
        <sz val="20"/>
        <color theme="1"/>
        <rFont val="Times New Roman"/>
        <charset val="134"/>
      </rPr>
      <t>3</t>
    </r>
    <r>
      <rPr>
        <sz val="20"/>
        <color theme="1"/>
        <rFont val="方正仿宋简体"/>
        <charset val="134"/>
      </rPr>
      <t>村、</t>
    </r>
    <r>
      <rPr>
        <sz val="20"/>
        <color theme="1"/>
        <rFont val="Times New Roman"/>
        <charset val="134"/>
      </rPr>
      <t>4</t>
    </r>
    <r>
      <rPr>
        <sz val="20"/>
        <color theme="1"/>
        <rFont val="方正仿宋简体"/>
        <charset val="134"/>
      </rPr>
      <t>村、</t>
    </r>
    <r>
      <rPr>
        <sz val="20"/>
        <color theme="1"/>
        <rFont val="Times New Roman"/>
        <charset val="134"/>
      </rPr>
      <t>5</t>
    </r>
    <r>
      <rPr>
        <sz val="20"/>
        <color theme="1"/>
        <rFont val="方正仿宋简体"/>
        <charset val="134"/>
      </rPr>
      <t>村、</t>
    </r>
    <r>
      <rPr>
        <sz val="20"/>
        <color theme="1"/>
        <rFont val="Times New Roman"/>
        <charset val="134"/>
      </rPr>
      <t>6</t>
    </r>
    <r>
      <rPr>
        <sz val="20"/>
        <color theme="1"/>
        <rFont val="方正仿宋简体"/>
        <charset val="134"/>
      </rPr>
      <t>村、</t>
    </r>
    <r>
      <rPr>
        <sz val="20"/>
        <color theme="1"/>
        <rFont val="Times New Roman"/>
        <charset val="134"/>
      </rPr>
      <t>7</t>
    </r>
    <r>
      <rPr>
        <sz val="20"/>
        <color theme="1"/>
        <rFont val="方正仿宋简体"/>
        <charset val="134"/>
      </rPr>
      <t>村、</t>
    </r>
    <r>
      <rPr>
        <sz val="20"/>
        <color theme="1"/>
        <rFont val="Times New Roman"/>
        <charset val="134"/>
      </rPr>
      <t>9</t>
    </r>
    <r>
      <rPr>
        <sz val="20"/>
        <color theme="1"/>
        <rFont val="方正仿宋简体"/>
        <charset val="134"/>
      </rPr>
      <t>村、</t>
    </r>
    <r>
      <rPr>
        <sz val="20"/>
        <color theme="1"/>
        <rFont val="Times New Roman"/>
        <charset val="134"/>
      </rPr>
      <t>11</t>
    </r>
    <r>
      <rPr>
        <sz val="20"/>
        <color theme="1"/>
        <rFont val="方正仿宋简体"/>
        <charset val="134"/>
      </rPr>
      <t>村、</t>
    </r>
    <r>
      <rPr>
        <sz val="20"/>
        <color theme="1"/>
        <rFont val="Times New Roman"/>
        <charset val="134"/>
      </rPr>
      <t>12</t>
    </r>
    <r>
      <rPr>
        <sz val="20"/>
        <color theme="1"/>
        <rFont val="方正仿宋简体"/>
        <charset val="134"/>
      </rPr>
      <t>村、</t>
    </r>
    <r>
      <rPr>
        <sz val="20"/>
        <color theme="1"/>
        <rFont val="Times New Roman"/>
        <charset val="134"/>
      </rPr>
      <t>15</t>
    </r>
    <r>
      <rPr>
        <sz val="20"/>
        <color theme="1"/>
        <rFont val="方正仿宋简体"/>
        <charset val="134"/>
      </rPr>
      <t>村</t>
    </r>
  </si>
  <si>
    <r>
      <rPr>
        <b/>
        <sz val="20"/>
        <color theme="1"/>
        <rFont val="方正仿宋简体"/>
        <charset val="134"/>
      </rPr>
      <t>总投资</t>
    </r>
    <r>
      <rPr>
        <sz val="20"/>
        <color theme="1"/>
        <rFont val="方正仿宋简体"/>
        <charset val="134"/>
      </rPr>
      <t>：</t>
    </r>
    <r>
      <rPr>
        <sz val="20"/>
        <color theme="1"/>
        <rFont val="Times New Roman"/>
        <charset val="134"/>
      </rPr>
      <t>1694.78</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：铺设</t>
    </r>
    <r>
      <rPr>
        <sz val="20"/>
        <color theme="1"/>
        <rFont val="Times New Roman"/>
        <charset val="134"/>
      </rPr>
      <t xml:space="preserve"> DN75~DN315 </t>
    </r>
    <r>
      <rPr>
        <sz val="20"/>
        <color theme="1"/>
        <rFont val="方正仿宋简体"/>
        <charset val="134"/>
      </rPr>
      <t>的</t>
    </r>
    <r>
      <rPr>
        <sz val="20"/>
        <color theme="1"/>
        <rFont val="Times New Roman"/>
        <charset val="134"/>
      </rPr>
      <t xml:space="preserve"> PE100 </t>
    </r>
    <r>
      <rPr>
        <sz val="20"/>
        <color theme="1"/>
        <rFont val="方正仿宋简体"/>
        <charset val="134"/>
      </rPr>
      <t>级管道</t>
    </r>
    <r>
      <rPr>
        <sz val="20"/>
        <color theme="1"/>
        <rFont val="Times New Roman"/>
        <charset val="134"/>
      </rPr>
      <t xml:space="preserve"> 63.933 </t>
    </r>
    <r>
      <rPr>
        <sz val="20"/>
        <color theme="1"/>
        <rFont val="方正仿宋简体"/>
        <charset val="134"/>
      </rPr>
      <t>公里，其中更换管道</t>
    </r>
    <r>
      <rPr>
        <sz val="20"/>
        <color theme="1"/>
        <rFont val="Times New Roman"/>
        <charset val="134"/>
      </rPr>
      <t xml:space="preserve"> 57.784 </t>
    </r>
    <r>
      <rPr>
        <sz val="20"/>
        <color theme="1"/>
        <rFont val="方正仿宋简体"/>
        <charset val="134"/>
      </rPr>
      <t>公里，新建管网</t>
    </r>
    <r>
      <rPr>
        <sz val="20"/>
        <color theme="1"/>
        <rFont val="Times New Roman"/>
        <charset val="134"/>
      </rPr>
      <t>6.149</t>
    </r>
    <r>
      <rPr>
        <sz val="20"/>
        <color theme="1"/>
        <rFont val="方正仿宋简体"/>
        <charset val="134"/>
      </rPr>
      <t>公里</t>
    </r>
    <r>
      <rPr>
        <sz val="20"/>
        <color theme="1"/>
        <rFont val="Times New Roman"/>
        <charset val="134"/>
      </rPr>
      <t>;</t>
    </r>
    <r>
      <rPr>
        <sz val="20"/>
        <color theme="1"/>
        <rFont val="方正仿宋简体"/>
        <charset val="134"/>
      </rPr>
      <t>改造水厂</t>
    </r>
    <r>
      <rPr>
        <sz val="20"/>
        <color theme="1"/>
        <rFont val="Times New Roman"/>
        <charset val="134"/>
      </rPr>
      <t>1</t>
    </r>
    <r>
      <rPr>
        <sz val="20"/>
        <color theme="1"/>
        <rFont val="方正仿宋简体"/>
        <charset val="134"/>
      </rPr>
      <t>座，配套各种阀井</t>
    </r>
    <r>
      <rPr>
        <sz val="20"/>
        <color theme="1"/>
        <rFont val="Times New Roman"/>
        <charset val="134"/>
      </rPr>
      <t xml:space="preserve"> 42 </t>
    </r>
    <r>
      <rPr>
        <sz val="20"/>
        <color theme="1"/>
        <rFont val="方正仿宋简体"/>
        <charset val="134"/>
      </rPr>
      <t>座及相关附属设施。</t>
    </r>
  </si>
  <si>
    <r>
      <rPr>
        <sz val="20"/>
        <rFont val="方正仿宋简体"/>
        <charset val="134"/>
      </rPr>
      <t>魏广春</t>
    </r>
  </si>
  <si>
    <r>
      <rPr>
        <sz val="20"/>
        <rFont val="方正仿宋简体"/>
        <charset val="134"/>
      </rPr>
      <t>改造更换供水主管网</t>
    </r>
    <r>
      <rPr>
        <sz val="20"/>
        <rFont val="宋体"/>
        <charset val="134"/>
      </rPr>
      <t>≥</t>
    </r>
    <r>
      <rPr>
        <sz val="20"/>
        <rFont val="Times New Roman"/>
        <charset val="134"/>
      </rPr>
      <t>54.9km</t>
    </r>
    <r>
      <rPr>
        <sz val="20"/>
        <rFont val="方正仿宋简体"/>
        <charset val="134"/>
      </rPr>
      <t>，项目覆盖行政村数量</t>
    </r>
    <r>
      <rPr>
        <sz val="20"/>
        <rFont val="宋体"/>
        <charset val="134"/>
      </rPr>
      <t>≥</t>
    </r>
    <r>
      <rPr>
        <sz val="20"/>
        <rFont val="Times New Roman"/>
        <charset val="134"/>
      </rPr>
      <t>11</t>
    </r>
    <r>
      <rPr>
        <sz val="20"/>
        <rFont val="方正仿宋简体"/>
        <charset val="134"/>
      </rPr>
      <t>个，项目验收合格率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社会效益：受益脱贫户（含监测帮扶对象）数</t>
    </r>
    <r>
      <rPr>
        <sz val="20"/>
        <rFont val="宋体"/>
        <charset val="134"/>
      </rPr>
      <t>≥</t>
    </r>
    <r>
      <rPr>
        <sz val="20"/>
        <rFont val="Times New Roman"/>
        <charset val="134"/>
      </rPr>
      <t>1084</t>
    </r>
    <r>
      <rPr>
        <sz val="20"/>
        <rFont val="方正仿宋简体"/>
        <charset val="134"/>
      </rPr>
      <t>户，受益脱贫人口（含监测帮扶对象）数</t>
    </r>
    <r>
      <rPr>
        <sz val="20"/>
        <rFont val="宋体"/>
        <charset val="134"/>
      </rPr>
      <t>≥</t>
    </r>
    <r>
      <rPr>
        <sz val="20"/>
        <rFont val="Times New Roman"/>
        <charset val="134"/>
      </rPr>
      <t>4198</t>
    </r>
    <r>
      <rPr>
        <sz val="20"/>
        <rFont val="方正仿宋简体"/>
        <charset val="134"/>
      </rPr>
      <t>人，通过本项目的实施，提高农村供水能力，有效保障阿纳库勒乡农民饮水安全。</t>
    </r>
  </si>
  <si>
    <t>BCX010</t>
  </si>
  <si>
    <r>
      <rPr>
        <sz val="20"/>
        <rFont val="方正仿宋简体"/>
        <charset val="134"/>
      </rPr>
      <t>雨露计划</t>
    </r>
  </si>
  <si>
    <r>
      <rPr>
        <b/>
        <sz val="20"/>
        <color theme="1"/>
        <rFont val="方正仿宋简体"/>
        <charset val="134"/>
      </rPr>
      <t>总投资：</t>
    </r>
    <r>
      <rPr>
        <sz val="20"/>
        <color theme="1"/>
        <rFont val="Times New Roman"/>
        <charset val="134"/>
      </rPr>
      <t>1192.95</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为</t>
    </r>
    <r>
      <rPr>
        <sz val="20"/>
        <color theme="1"/>
        <rFont val="Times New Roman"/>
        <charset val="134"/>
      </rPr>
      <t>3976</t>
    </r>
    <r>
      <rPr>
        <sz val="20"/>
        <color theme="1"/>
        <rFont val="方正仿宋简体"/>
        <charset val="134"/>
      </rPr>
      <t>名脱贫户或监测帮扶对象家庭子女在疆内外接受中、高等职业教育的家庭给予救助补助，每学年</t>
    </r>
    <r>
      <rPr>
        <sz val="20"/>
        <color theme="1"/>
        <rFont val="Times New Roman"/>
        <charset val="134"/>
      </rPr>
      <t>3000</t>
    </r>
    <r>
      <rPr>
        <sz val="20"/>
        <color theme="1"/>
        <rFont val="方正仿宋简体"/>
        <charset val="134"/>
      </rPr>
      <t>元。分春秋两季发放，每季发放</t>
    </r>
    <r>
      <rPr>
        <sz val="20"/>
        <color theme="1"/>
        <rFont val="Times New Roman"/>
        <charset val="134"/>
      </rPr>
      <t>1500</t>
    </r>
    <r>
      <rPr>
        <sz val="20"/>
        <color theme="1"/>
        <rFont val="方正仿宋简体"/>
        <charset val="134"/>
      </rPr>
      <t>元。</t>
    </r>
  </si>
  <si>
    <r>
      <rPr>
        <sz val="20"/>
        <rFont val="方正仿宋简体"/>
        <charset val="134"/>
      </rPr>
      <t>县教育局</t>
    </r>
  </si>
  <si>
    <r>
      <rPr>
        <sz val="20"/>
        <rFont val="方正仿宋简体"/>
        <charset val="134"/>
      </rPr>
      <t>陈洪琴</t>
    </r>
  </si>
  <si>
    <r>
      <rPr>
        <sz val="20"/>
        <rFont val="方正仿宋简体"/>
        <charset val="134"/>
      </rPr>
      <t>项目覆盖乡镇数量</t>
    </r>
    <r>
      <rPr>
        <sz val="20"/>
        <rFont val="宋体"/>
        <charset val="134"/>
      </rPr>
      <t>≥</t>
    </r>
    <r>
      <rPr>
        <sz val="20"/>
        <rFont val="Times New Roman"/>
        <charset val="134"/>
      </rPr>
      <t>11</t>
    </r>
    <r>
      <rPr>
        <sz val="20"/>
        <rFont val="方正仿宋简体"/>
        <charset val="134"/>
      </rPr>
      <t>个，资助资金足额发放率</t>
    </r>
    <r>
      <rPr>
        <sz val="20"/>
        <rFont val="Times New Roman"/>
        <charset val="134"/>
      </rPr>
      <t>=100%</t>
    </r>
    <r>
      <rPr>
        <sz val="20"/>
        <rFont val="方正仿宋简体"/>
        <charset val="134"/>
      </rPr>
      <t>，资助标准</t>
    </r>
    <r>
      <rPr>
        <sz val="20"/>
        <rFont val="Times New Roman"/>
        <charset val="134"/>
      </rPr>
      <t>=3000</t>
    </r>
    <r>
      <rPr>
        <sz val="20"/>
        <rFont val="方正仿宋简体"/>
        <charset val="134"/>
      </rPr>
      <t>元</t>
    </r>
    <r>
      <rPr>
        <sz val="20"/>
        <rFont val="Times New Roman"/>
        <charset val="134"/>
      </rPr>
      <t>/</t>
    </r>
    <r>
      <rPr>
        <sz val="20"/>
        <rFont val="方正仿宋简体"/>
        <charset val="134"/>
      </rPr>
      <t>学年，受助学生满意度</t>
    </r>
    <r>
      <rPr>
        <sz val="20"/>
        <rFont val="宋体"/>
        <charset val="134"/>
      </rPr>
      <t>≥</t>
    </r>
    <r>
      <rPr>
        <sz val="20"/>
        <rFont val="Times New Roman"/>
        <charset val="134"/>
      </rPr>
      <t>95%</t>
    </r>
    <r>
      <rPr>
        <sz val="20"/>
        <rFont val="方正仿宋简体"/>
        <charset val="134"/>
      </rPr>
      <t>。</t>
    </r>
    <r>
      <rPr>
        <sz val="20"/>
        <rFont val="Times New Roman"/>
        <charset val="134"/>
      </rPr>
      <t xml:space="preserve">
</t>
    </r>
    <r>
      <rPr>
        <sz val="20"/>
        <rFont val="方正仿宋简体"/>
        <charset val="134"/>
      </rPr>
      <t>社会效益：受益脱贫户（含监测帮扶对象）子女人数</t>
    </r>
    <r>
      <rPr>
        <sz val="20"/>
        <rFont val="宋体"/>
        <charset val="134"/>
      </rPr>
      <t>≥</t>
    </r>
    <r>
      <rPr>
        <sz val="20"/>
        <rFont val="Times New Roman"/>
        <charset val="134"/>
      </rPr>
      <t>3976</t>
    </r>
    <r>
      <rPr>
        <sz val="20"/>
        <rFont val="方正仿宋简体"/>
        <charset val="134"/>
      </rPr>
      <t>人，通过项目实施，使我县部分家庭接受高等职业教育的人口比例逐步提高，持续提升脱贫人口或监测帮扶对象家庭接受中高等职业教育比例，减轻脱贫户及监测帮扶学生和家庭就学压力。</t>
    </r>
  </si>
  <si>
    <r>
      <rPr>
        <b/>
        <sz val="22"/>
        <rFont val="方正小标宋简体"/>
        <charset val="134"/>
      </rPr>
      <t>六</t>
    </r>
  </si>
  <si>
    <r>
      <rPr>
        <b/>
        <sz val="22"/>
        <rFont val="方正小标宋简体"/>
        <charset val="134"/>
      </rPr>
      <t>项目管理费</t>
    </r>
  </si>
  <si>
    <t>BCX016</t>
  </si>
  <si>
    <r>
      <rPr>
        <sz val="20"/>
        <rFont val="方正仿宋简体"/>
        <charset val="134"/>
      </rPr>
      <t>项目管理费</t>
    </r>
  </si>
  <si>
    <r>
      <rPr>
        <sz val="20"/>
        <rFont val="方正仿宋简体"/>
        <charset val="134"/>
      </rPr>
      <t>巴楚县</t>
    </r>
  </si>
  <si>
    <r>
      <rPr>
        <b/>
        <sz val="20"/>
        <rFont val="方正仿宋简体"/>
        <charset val="134"/>
      </rPr>
      <t>总投资：</t>
    </r>
    <r>
      <rPr>
        <sz val="20"/>
        <rFont val="Times New Roman"/>
        <charset val="134"/>
      </rPr>
      <t>530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从县级配套财政衔接资金中提取</t>
    </r>
    <r>
      <rPr>
        <sz val="20"/>
        <rFont val="Times New Roman"/>
        <charset val="134"/>
      </rPr>
      <t>530</t>
    </r>
    <r>
      <rPr>
        <sz val="20"/>
        <rFont val="方正仿宋简体"/>
        <charset val="134"/>
      </rPr>
      <t>万元（其中：县农业农村局</t>
    </r>
    <r>
      <rPr>
        <sz val="20"/>
        <rFont val="Times New Roman"/>
        <charset val="134"/>
      </rPr>
      <t>420</t>
    </r>
    <r>
      <rPr>
        <sz val="20"/>
        <rFont val="方正仿宋简体"/>
        <charset val="134"/>
      </rPr>
      <t>万元</t>
    </r>
    <r>
      <rPr>
        <sz val="20"/>
        <rFont val="Times New Roman"/>
        <charset val="134"/>
      </rPr>
      <t>&lt;120</t>
    </r>
    <r>
      <rPr>
        <sz val="20"/>
        <rFont val="方正仿宋简体"/>
        <charset val="134"/>
      </rPr>
      <t>万元用于巴楚县</t>
    </r>
    <r>
      <rPr>
        <sz val="20"/>
        <rFont val="Times New Roman"/>
        <charset val="134"/>
      </rPr>
      <t>2024</t>
    </r>
    <r>
      <rPr>
        <sz val="20"/>
        <rFont val="方正仿宋简体"/>
        <charset val="134"/>
      </rPr>
      <t>年财政衔接推进乡村振兴补助资金项目跟踪监管咨询服务项目、</t>
    </r>
    <r>
      <rPr>
        <sz val="20"/>
        <rFont val="Times New Roman"/>
        <charset val="134"/>
      </rPr>
      <t>300</t>
    </r>
    <r>
      <rPr>
        <sz val="20"/>
        <rFont val="方正仿宋简体"/>
        <charset val="134"/>
      </rPr>
      <t>万元用于各项目建设单位据实缴纳项目有关非税支出等前期费用</t>
    </r>
    <r>
      <rPr>
        <sz val="20"/>
        <rFont val="Times New Roman"/>
        <charset val="134"/>
      </rPr>
      <t>&gt;</t>
    </r>
    <r>
      <rPr>
        <sz val="20"/>
        <rFont val="方正仿宋简体"/>
        <charset val="134"/>
      </rPr>
      <t>、财政局</t>
    </r>
    <r>
      <rPr>
        <sz val="20"/>
        <rFont val="Times New Roman"/>
        <charset val="134"/>
      </rPr>
      <t>110</t>
    </r>
    <r>
      <rPr>
        <sz val="20"/>
        <rFont val="方正仿宋简体"/>
        <charset val="134"/>
      </rPr>
      <t>万元），主要用于项目前期设计、评审、招标、监理、验收以及全过程管理、购买第三方服务等与项目管理相关的工作。</t>
    </r>
  </si>
  <si>
    <t>/</t>
  </si>
  <si>
    <t>县农业农村局、财政局</t>
  </si>
  <si>
    <t>李冠军、高翔</t>
  </si>
  <si>
    <r>
      <rPr>
        <sz val="20"/>
        <rFont val="方正仿宋简体"/>
        <charset val="134"/>
      </rPr>
      <t>管理项目个数</t>
    </r>
    <r>
      <rPr>
        <sz val="20"/>
        <rFont val="宋体"/>
        <charset val="134"/>
      </rPr>
      <t>≥</t>
    </r>
    <r>
      <rPr>
        <sz val="20"/>
        <rFont val="Times New Roman"/>
        <charset val="134"/>
      </rPr>
      <t>92</t>
    </r>
    <r>
      <rPr>
        <sz val="20"/>
        <rFont val="方正仿宋简体"/>
        <charset val="134"/>
      </rPr>
      <t>个，年度管理任务完成率</t>
    </r>
    <r>
      <rPr>
        <sz val="20"/>
        <rFont val="Times New Roman"/>
        <charset val="134"/>
      </rPr>
      <t xml:space="preserve">=100%
</t>
    </r>
    <r>
      <rPr>
        <sz val="20"/>
        <rFont val="方正仿宋简体"/>
        <charset val="134"/>
      </rPr>
      <t>社会效益：通过本项目的实施，有效保障衔接资金项目有序合规开展，进一步提高我县衔接项目管理水平。</t>
    </r>
  </si>
  <si>
    <r>
      <rPr>
        <b/>
        <sz val="22"/>
        <rFont val="方正小标宋简体"/>
        <charset val="134"/>
      </rPr>
      <t>七</t>
    </r>
  </si>
  <si>
    <r>
      <rPr>
        <b/>
        <sz val="22"/>
        <rFont val="方正小标宋简体"/>
        <charset val="134"/>
      </rPr>
      <t>其他</t>
    </r>
  </si>
  <si>
    <t>BCX013</t>
  </si>
  <si>
    <r>
      <rPr>
        <sz val="20"/>
        <rFont val="方正仿宋简体"/>
        <charset val="134"/>
      </rPr>
      <t>巴楚县低氟边销茶项目</t>
    </r>
  </si>
  <si>
    <r>
      <rPr>
        <b/>
        <sz val="20"/>
        <color theme="1"/>
        <rFont val="方正仿宋简体"/>
        <charset val="134"/>
      </rPr>
      <t>总投资：</t>
    </r>
    <r>
      <rPr>
        <sz val="20"/>
        <color theme="1"/>
        <rFont val="Times New Roman"/>
        <charset val="134"/>
      </rPr>
      <t>25.97784</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为巴楚县</t>
    </r>
    <r>
      <rPr>
        <sz val="20"/>
        <color theme="1"/>
        <rFont val="Times New Roman"/>
        <charset val="134"/>
      </rPr>
      <t>6627</t>
    </r>
    <r>
      <rPr>
        <sz val="20"/>
        <color theme="1"/>
        <rFont val="方正仿宋简体"/>
        <charset val="134"/>
      </rPr>
      <t>户监测对象发放低氟边销茶，按照每户</t>
    </r>
    <r>
      <rPr>
        <sz val="20"/>
        <color theme="1"/>
        <rFont val="Times New Roman"/>
        <charset val="134"/>
      </rPr>
      <t>2</t>
    </r>
    <r>
      <rPr>
        <sz val="20"/>
        <color theme="1"/>
        <rFont val="方正仿宋简体"/>
        <charset val="134"/>
      </rPr>
      <t>公斤进行发放，每公斤</t>
    </r>
    <r>
      <rPr>
        <sz val="20"/>
        <color theme="1"/>
        <rFont val="Times New Roman"/>
        <charset val="134"/>
      </rPr>
      <t>19.62</t>
    </r>
    <r>
      <rPr>
        <sz val="20"/>
        <color theme="1"/>
        <rFont val="方正仿宋简体"/>
        <charset val="134"/>
      </rPr>
      <t>元。</t>
    </r>
  </si>
  <si>
    <r>
      <rPr>
        <sz val="20"/>
        <rFont val="方正仿宋简体"/>
        <charset val="134"/>
      </rPr>
      <t>卢兵</t>
    </r>
  </si>
  <si>
    <r>
      <rPr>
        <sz val="20"/>
        <rFont val="方正仿宋简体"/>
        <charset val="134"/>
      </rPr>
      <t>涉及乡镇数量</t>
    </r>
    <r>
      <rPr>
        <sz val="20"/>
        <rFont val="宋体"/>
        <charset val="134"/>
      </rPr>
      <t>≥</t>
    </r>
    <r>
      <rPr>
        <sz val="20"/>
        <rFont val="Times New Roman"/>
        <charset val="134"/>
      </rPr>
      <t>11</t>
    </r>
    <r>
      <rPr>
        <sz val="20"/>
        <rFont val="方正仿宋简体"/>
        <charset val="134"/>
      </rPr>
      <t>个，购置低氟边销茶数量</t>
    </r>
    <r>
      <rPr>
        <sz val="20"/>
        <rFont val="宋体"/>
        <charset val="134"/>
      </rPr>
      <t>≥</t>
    </r>
    <r>
      <rPr>
        <sz val="20"/>
        <rFont val="Times New Roman"/>
        <charset val="134"/>
      </rPr>
      <t>13254kg</t>
    </r>
    <r>
      <rPr>
        <sz val="20"/>
        <rFont val="方正仿宋简体"/>
        <charset val="134"/>
      </rPr>
      <t>，低氟边销茶验收合格率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社会效益：受益含监测帮扶对象户数</t>
    </r>
    <r>
      <rPr>
        <sz val="20"/>
        <rFont val="宋体"/>
        <charset val="134"/>
      </rPr>
      <t>≥</t>
    </r>
    <r>
      <rPr>
        <sz val="20"/>
        <rFont val="Times New Roman"/>
        <charset val="134"/>
      </rPr>
      <t>6627</t>
    </r>
    <r>
      <rPr>
        <sz val="20"/>
        <rFont val="方正仿宋简体"/>
        <charset val="134"/>
      </rPr>
      <t>户，受益监测帮扶对象人数</t>
    </r>
    <r>
      <rPr>
        <sz val="20"/>
        <rFont val="宋体"/>
        <charset val="134"/>
      </rPr>
      <t>≥</t>
    </r>
    <r>
      <rPr>
        <sz val="20"/>
        <rFont val="Times New Roman"/>
        <charset val="134"/>
      </rPr>
      <t>24184</t>
    </r>
    <r>
      <rPr>
        <sz val="20"/>
        <rFont val="方正仿宋简体"/>
        <charset val="134"/>
      </rPr>
      <t>人，通过本项目的实施，提高群众对饮茶型高氟病的认识，引导各族群众养成良好的饮茶习惯，改善膳食结构，树立健康理念，增强健康消费观念和防病意识，逐步改变消费习惯，争取使受益群众满意度达到</t>
    </r>
    <r>
      <rPr>
        <sz val="20"/>
        <rFont val="Times New Roman"/>
        <charset val="134"/>
      </rPr>
      <t>95%</t>
    </r>
    <r>
      <rPr>
        <sz val="20"/>
        <rFont val="方正仿宋简体"/>
        <charset val="134"/>
      </rPr>
      <t>以上。</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</si>
</sst>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_ "/>
    <numFmt numFmtId="178" formatCode="0.00_ "/>
    <numFmt numFmtId="179" formatCode="0.0_ "/>
    <numFmt numFmtId="180" formatCode="0.000000_ "/>
  </numFmts>
  <fonts count="76">
    <font>
      <sz val="11"/>
      <color theme="1"/>
      <name val="宋体"/>
      <charset val="134"/>
      <scheme val="minor"/>
    </font>
    <font>
      <sz val="11"/>
      <name val="Times New Roman"/>
      <charset val="134"/>
    </font>
    <font>
      <b/>
      <sz val="12"/>
      <name val="Times New Roman"/>
      <charset val="134"/>
    </font>
    <font>
      <sz val="18"/>
      <color theme="1"/>
      <name val="Times New Roman"/>
      <charset val="134"/>
    </font>
    <font>
      <sz val="20"/>
      <color theme="1"/>
      <name val="Times New Roman"/>
      <charset val="134"/>
    </font>
    <font>
      <sz val="20"/>
      <name val="Times New Roman"/>
      <charset val="134"/>
    </font>
    <font>
      <sz val="20"/>
      <color theme="1"/>
      <name val="宋体"/>
      <charset val="134"/>
      <scheme val="minor"/>
    </font>
    <font>
      <sz val="18"/>
      <name val="Times New Roman"/>
      <charset val="134"/>
    </font>
    <font>
      <sz val="12"/>
      <color theme="1"/>
      <name val="Times New Roman"/>
      <charset val="134"/>
    </font>
    <font>
      <b/>
      <sz val="36"/>
      <name val="方正小标宋简体"/>
      <charset val="134"/>
    </font>
    <font>
      <b/>
      <sz val="36"/>
      <name val="Times New Roman"/>
      <charset val="134"/>
    </font>
    <font>
      <sz val="22"/>
      <color theme="1"/>
      <name val="方正小标宋简体"/>
      <charset val="134"/>
    </font>
    <font>
      <sz val="22"/>
      <color theme="1"/>
      <name val="Times New Roman"/>
      <charset val="134"/>
    </font>
    <font>
      <b/>
      <sz val="24"/>
      <name val="Times New Roman"/>
      <charset val="134"/>
    </font>
    <font>
      <b/>
      <sz val="20"/>
      <name val="Times New Roman"/>
      <charset val="134"/>
    </font>
    <font>
      <b/>
      <sz val="22"/>
      <name val="Times New Roman"/>
      <charset val="134"/>
    </font>
    <font>
      <b/>
      <sz val="22"/>
      <name val="Times New Roman"/>
      <charset val="0"/>
    </font>
    <font>
      <b/>
      <sz val="14"/>
      <name val="Times New Roman"/>
      <charset val="0"/>
    </font>
    <font>
      <sz val="20"/>
      <color theme="1"/>
      <name val="方正仿宋简体"/>
      <charset val="134"/>
    </font>
    <font>
      <b/>
      <sz val="20"/>
      <color theme="1"/>
      <name val="方正仿宋简体"/>
      <charset val="134"/>
    </font>
    <font>
      <sz val="20"/>
      <color theme="1"/>
      <name val="方正仿宋简体"/>
      <charset val="0"/>
    </font>
    <font>
      <b/>
      <sz val="20"/>
      <color theme="1"/>
      <name val="方正仿宋简体"/>
      <charset val="0"/>
    </font>
    <font>
      <sz val="20"/>
      <name val="Times New Roman"/>
      <charset val="0"/>
    </font>
    <font>
      <sz val="20"/>
      <color rgb="FF000000"/>
      <name val="方正仿宋简体"/>
      <charset val="134"/>
    </font>
    <font>
      <sz val="20"/>
      <name val="方正仿宋简体"/>
      <charset val="134"/>
    </font>
    <font>
      <b/>
      <sz val="20"/>
      <name val="方正仿宋简体"/>
      <charset val="134"/>
    </font>
    <font>
      <b/>
      <sz val="20"/>
      <name val="Times New Roman"/>
      <charset val="0"/>
    </font>
    <font>
      <sz val="18"/>
      <color theme="1"/>
      <name val="方正仿宋简体"/>
      <charset val="134"/>
    </font>
    <font>
      <b/>
      <sz val="20"/>
      <name val="方正小标宋简体"/>
      <charset val="134"/>
    </font>
    <font>
      <sz val="24"/>
      <color theme="1"/>
      <name val="Times New Roman"/>
      <charset val="134"/>
    </font>
    <font>
      <sz val="20"/>
      <color rgb="FF000000"/>
      <name val="Times New Roman"/>
      <charset val="134"/>
    </font>
    <font>
      <sz val="20"/>
      <name val="方正仿宋简体"/>
      <charset val="0"/>
    </font>
    <font>
      <sz val="16"/>
      <color theme="1"/>
      <name val="方正仿宋简体"/>
      <charset val="134"/>
    </font>
    <font>
      <sz val="20"/>
      <name val="宋体"/>
      <charset val="134"/>
    </font>
    <font>
      <b/>
      <sz val="18"/>
      <name val="Times New Roman"/>
      <charset val="134"/>
    </font>
    <font>
      <b/>
      <sz val="14"/>
      <color theme="1"/>
      <name val="方正仿宋简体"/>
      <charset val="134"/>
    </font>
    <font>
      <b/>
      <sz val="18"/>
      <color theme="1"/>
      <name val="方正仿宋简体"/>
      <charset val="134"/>
    </font>
    <font>
      <b/>
      <sz val="20"/>
      <color theme="1"/>
      <name val="Times New Roman"/>
      <charset val="134"/>
    </font>
    <font>
      <sz val="16"/>
      <name val="Times New Roman"/>
      <charset val="134"/>
    </font>
    <font>
      <sz val="16"/>
      <color theme="1"/>
      <name val="Times New Roman"/>
      <charset val="134"/>
    </font>
    <font>
      <b/>
      <sz val="22"/>
      <name val="方正小标宋简体"/>
      <charset val="134"/>
    </font>
    <font>
      <sz val="22"/>
      <name val="Times New Roman"/>
      <charset val="134"/>
    </font>
    <font>
      <sz val="24"/>
      <name val="Times New Roman"/>
      <charset val="134"/>
    </font>
    <font>
      <sz val="18"/>
      <name val="方正仿宋简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20"/>
      <color theme="1"/>
      <name val="宋体"/>
      <charset val="134"/>
    </font>
    <font>
      <sz val="18"/>
      <color theme="1"/>
      <name val="宋体"/>
      <charset val="134"/>
    </font>
    <font>
      <sz val="16"/>
      <name val="方正仿宋简体"/>
      <charset val="134"/>
    </font>
    <font>
      <sz val="20"/>
      <color theme="1"/>
      <name val="Times New Roman"/>
      <charset val="0"/>
    </font>
    <font>
      <sz val="20"/>
      <name val="宋体"/>
      <charset val="0"/>
    </font>
    <font>
      <b/>
      <sz val="18"/>
      <name val="方正仿宋简体"/>
      <charset val="134"/>
    </font>
    <font>
      <sz val="18"/>
      <name val="宋体"/>
      <charset val="134"/>
    </font>
    <font>
      <b/>
      <sz val="20"/>
      <color theme="1"/>
      <name val="Times New Roman"/>
      <charset val="0"/>
    </font>
    <font>
      <sz val="20"/>
      <color theme="1"/>
      <name val="仿宋"/>
      <charset val="134"/>
    </font>
    <font>
      <sz val="20"/>
      <color theme="1"/>
      <name val="宋体"/>
      <charset val="0"/>
    </font>
    <font>
      <sz val="22"/>
      <color theme="1"/>
      <name val="方正仿宋简体"/>
      <charset val="134"/>
    </font>
    <font>
      <sz val="14"/>
      <color theme="1"/>
      <name val="Times New Roman"/>
      <charset val="134"/>
    </font>
    <font>
      <sz val="14"/>
      <color theme="1"/>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2" borderId="2"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3" applyNumberFormat="0" applyFill="0" applyAlignment="0" applyProtection="0">
      <alignment vertical="center"/>
    </xf>
    <xf numFmtId="0" fontId="50" fillId="0" borderId="3" applyNumberFormat="0" applyFill="0" applyAlignment="0" applyProtection="0">
      <alignment vertical="center"/>
    </xf>
    <xf numFmtId="0" fontId="51" fillId="0" borderId="4" applyNumberFormat="0" applyFill="0" applyAlignment="0" applyProtection="0">
      <alignment vertical="center"/>
    </xf>
    <xf numFmtId="0" fontId="51" fillId="0" borderId="0" applyNumberFormat="0" applyFill="0" applyBorder="0" applyAlignment="0" applyProtection="0">
      <alignment vertical="center"/>
    </xf>
    <xf numFmtId="0" fontId="52" fillId="3" borderId="5" applyNumberFormat="0" applyAlignment="0" applyProtection="0">
      <alignment vertical="center"/>
    </xf>
    <xf numFmtId="0" fontId="53" fillId="4" borderId="6" applyNumberFormat="0" applyAlignment="0" applyProtection="0">
      <alignment vertical="center"/>
    </xf>
    <xf numFmtId="0" fontId="54" fillId="4" borderId="5" applyNumberFormat="0" applyAlignment="0" applyProtection="0">
      <alignment vertical="center"/>
    </xf>
    <xf numFmtId="0" fontId="55" fillId="5" borderId="7" applyNumberFormat="0" applyAlignment="0" applyProtection="0">
      <alignment vertical="center"/>
    </xf>
    <xf numFmtId="0" fontId="56" fillId="0" borderId="8" applyNumberFormat="0" applyFill="0" applyAlignment="0" applyProtection="0">
      <alignment vertical="center"/>
    </xf>
    <xf numFmtId="0" fontId="57" fillId="0" borderId="9" applyNumberFormat="0" applyFill="0" applyAlignment="0" applyProtection="0">
      <alignment vertical="center"/>
    </xf>
    <xf numFmtId="0" fontId="58" fillId="6" borderId="0" applyNumberFormat="0" applyBorder="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61" fillId="12" borderId="0" applyNumberFormat="0" applyBorder="0" applyAlignment="0" applyProtection="0">
      <alignment vertical="center"/>
    </xf>
    <xf numFmtId="0" fontId="61"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61" fillId="16" borderId="0" applyNumberFormat="0" applyBorder="0" applyAlignment="0" applyProtection="0">
      <alignment vertical="center"/>
    </xf>
    <xf numFmtId="0" fontId="61"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61" fillId="20" borderId="0" applyNumberFormat="0" applyBorder="0" applyAlignment="0" applyProtection="0">
      <alignment vertical="center"/>
    </xf>
    <xf numFmtId="0" fontId="61"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1" fillId="24" borderId="0" applyNumberFormat="0" applyBorder="0" applyAlignment="0" applyProtection="0">
      <alignment vertical="center"/>
    </xf>
    <xf numFmtId="0" fontId="61"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61" fillId="28" borderId="0" applyNumberFormat="0" applyBorder="0" applyAlignment="0" applyProtection="0">
      <alignment vertical="center"/>
    </xf>
    <xf numFmtId="0" fontId="61"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61" fillId="32" borderId="0" applyNumberFormat="0" applyBorder="0" applyAlignment="0" applyProtection="0">
      <alignment vertical="center"/>
    </xf>
    <xf numFmtId="0" fontId="62" fillId="0" borderId="0">
      <alignment vertical="center"/>
    </xf>
    <xf numFmtId="0" fontId="62" fillId="0" borderId="0">
      <alignment vertical="center"/>
    </xf>
  </cellStyleXfs>
  <cellXfs count="150">
    <xf numFmtId="0" fontId="0" fillId="0" borderId="0" xfId="0">
      <alignmen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3" fillId="0" borderId="0" xfId="0" applyFont="1" applyFill="1" applyAlignment="1">
      <alignment vertical="center"/>
    </xf>
    <xf numFmtId="0" fontId="4" fillId="0"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0" fontId="6" fillId="0" borderId="0" xfId="0" applyFont="1" applyFill="1">
      <alignment vertical="center"/>
    </xf>
    <xf numFmtId="0" fontId="7" fillId="0" borderId="0" xfId="0" applyNumberFormat="1" applyFont="1" applyFill="1" applyAlignment="1">
      <alignment horizontal="center" vertical="center" wrapText="1"/>
    </xf>
    <xf numFmtId="0" fontId="8" fillId="0" borderId="0" xfId="0" applyFont="1" applyFill="1" applyAlignment="1">
      <alignment vertical="center"/>
    </xf>
    <xf numFmtId="0" fontId="4" fillId="0" borderId="0" xfId="0" applyFont="1" applyFill="1" applyAlignment="1">
      <alignment vertical="center"/>
    </xf>
    <xf numFmtId="0" fontId="5" fillId="0" borderId="0" xfId="0" applyNumberFormat="1" applyFont="1" applyFill="1" applyAlignment="1">
      <alignment horizontal="center" vertical="center"/>
    </xf>
    <xf numFmtId="0" fontId="1" fillId="0" borderId="0" xfId="0" applyNumberFormat="1" applyFont="1" applyFill="1" applyAlignment="1">
      <alignment horizontal="center" vertical="center" wrapText="1"/>
    </xf>
    <xf numFmtId="0" fontId="9" fillId="0" borderId="0" xfId="0" applyNumberFormat="1" applyFont="1" applyFill="1" applyBorder="1" applyAlignment="1" applyProtection="1">
      <alignment horizontal="center" vertical="center"/>
      <protection locked="0"/>
    </xf>
    <xf numFmtId="0" fontId="10" fillId="0" borderId="0" xfId="0" applyNumberFormat="1" applyFont="1" applyFill="1" applyBorder="1" applyAlignment="1" applyProtection="1">
      <alignment horizontal="center" vertical="center"/>
      <protection locked="0"/>
    </xf>
    <xf numFmtId="0" fontId="10" fillId="0" borderId="0" xfId="0" applyNumberFormat="1" applyFont="1" applyFill="1" applyBorder="1" applyAlignment="1" applyProtection="1">
      <alignment horizontal="center" vertical="center" wrapText="1"/>
      <protection locked="0"/>
    </xf>
    <xf numFmtId="0" fontId="11" fillId="0" borderId="0" xfId="0" applyFont="1" applyFill="1" applyAlignment="1">
      <alignment horizontal="left" vertical="center" wrapText="1"/>
    </xf>
    <xf numFmtId="0" fontId="12" fillId="0" borderId="0" xfId="0" applyFont="1" applyFill="1" applyAlignment="1">
      <alignment horizontal="left" vertical="center" wrapText="1"/>
    </xf>
    <xf numFmtId="0" fontId="13" fillId="0" borderId="0" xfId="0" applyNumberFormat="1" applyFont="1" applyFill="1" applyBorder="1" applyAlignment="1" applyProtection="1">
      <alignment horizontal="center" vertical="center"/>
      <protection locked="0"/>
    </xf>
    <xf numFmtId="0"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0" fontId="17"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49"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19" fillId="0" borderId="1" xfId="0" applyNumberFormat="1" applyFont="1" applyFill="1" applyBorder="1" applyAlignment="1">
      <alignment vertical="center" wrapText="1"/>
    </xf>
    <xf numFmtId="0" fontId="20" fillId="0" borderId="1" xfId="49" applyFont="1" applyFill="1" applyBorder="1" applyAlignment="1">
      <alignment horizontal="center" vertical="center" wrapText="1"/>
    </xf>
    <xf numFmtId="0" fontId="18"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19" fillId="0" borderId="1" xfId="0" applyFont="1" applyFill="1" applyBorder="1" applyAlignment="1">
      <alignment horizontal="justify" vertical="center" wrapText="1"/>
    </xf>
    <xf numFmtId="0" fontId="18" fillId="0" borderId="1" xfId="0" applyNumberFormat="1" applyFont="1" applyFill="1" applyBorder="1" applyAlignment="1">
      <alignment horizontal="center" vertical="center"/>
    </xf>
    <xf numFmtId="0" fontId="19" fillId="0" borderId="1" xfId="0" applyFont="1" applyFill="1" applyBorder="1" applyAlignment="1">
      <alignment horizontal="left" vertical="center" wrapText="1"/>
    </xf>
    <xf numFmtId="49" fontId="19" fillId="0" borderId="1" xfId="0" applyNumberFormat="1" applyFont="1" applyFill="1" applyBorder="1" applyAlignment="1">
      <alignment horizontal="justify" vertical="center" wrapText="1"/>
    </xf>
    <xf numFmtId="0" fontId="5"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5" fillId="0"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176" fontId="14" fillId="0" borderId="1" xfId="0" applyNumberFormat="1" applyFont="1" applyFill="1" applyBorder="1" applyAlignment="1">
      <alignment horizontal="justify" vertical="center" wrapText="1"/>
    </xf>
    <xf numFmtId="0" fontId="5" fillId="0" borderId="1" xfId="0" applyNumberFormat="1" applyFont="1" applyFill="1" applyBorder="1" applyAlignment="1">
      <alignment horizontal="center" vertical="center"/>
    </xf>
    <xf numFmtId="0" fontId="14" fillId="0" borderId="1" xfId="0"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49" fontId="18" fillId="0" borderId="1" xfId="0" applyNumberFormat="1" applyFont="1" applyFill="1" applyBorder="1" applyAlignment="1" applyProtection="1">
      <alignment horizontal="center" vertical="center" wrapText="1"/>
    </xf>
    <xf numFmtId="0" fontId="19" fillId="0" borderId="1" xfId="0" applyFont="1" applyFill="1" applyBorder="1" applyAlignment="1">
      <alignment vertical="center" wrapText="1"/>
    </xf>
    <xf numFmtId="10" fontId="19"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0" fontId="18" fillId="0" borderId="1" xfId="49"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10" fontId="14" fillId="0" borderId="1" xfId="0" applyNumberFormat="1" applyFont="1" applyFill="1" applyBorder="1" applyAlignment="1">
      <alignment horizontal="left" vertical="center" wrapText="1"/>
    </xf>
    <xf numFmtId="49" fontId="25"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26"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178" fontId="1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29"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176" fontId="29" fillId="0" borderId="1" xfId="0" applyNumberFormat="1"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0" fontId="22" fillId="0" borderId="1" xfId="0" applyNumberFormat="1" applyFont="1" applyFill="1" applyBorder="1" applyAlignment="1" applyProtection="1">
      <alignment horizontal="center" vertical="center" wrapText="1"/>
    </xf>
    <xf numFmtId="0" fontId="22"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8" fontId="24" fillId="0" borderId="1" xfId="0" applyNumberFormat="1" applyFont="1" applyFill="1" applyBorder="1" applyAlignment="1">
      <alignment horizontal="center" vertical="center" wrapText="1"/>
    </xf>
    <xf numFmtId="178" fontId="30"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78" fontId="15" fillId="0" borderId="1" xfId="0" applyNumberFormat="1" applyFont="1" applyFill="1" applyBorder="1" applyAlignment="1">
      <alignment horizontal="center" vertical="center"/>
    </xf>
    <xf numFmtId="0" fontId="13" fillId="0" borderId="0" xfId="0" applyNumberFormat="1" applyFont="1" applyFill="1" applyBorder="1" applyAlignment="1" applyProtection="1">
      <alignment horizontal="center" vertical="center" wrapText="1"/>
      <protection locked="0"/>
    </xf>
    <xf numFmtId="180" fontId="11" fillId="0" borderId="0" xfId="0" applyNumberFormat="1" applyFont="1" applyFill="1" applyAlignment="1">
      <alignment horizontal="right" vertical="center" wrapText="1"/>
    </xf>
    <xf numFmtId="180" fontId="12" fillId="0" borderId="0" xfId="0" applyNumberFormat="1" applyFont="1" applyFill="1" applyAlignment="1">
      <alignment horizontal="right" vertical="center" wrapText="1"/>
    </xf>
    <xf numFmtId="0" fontId="15"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178" fontId="17" fillId="0" borderId="1" xfId="0" applyNumberFormat="1" applyFont="1" applyFill="1" applyBorder="1" applyAlignment="1">
      <alignment horizontal="center" vertical="center" wrapText="1"/>
    </xf>
    <xf numFmtId="0" fontId="18" fillId="0" borderId="1" xfId="0" applyFont="1" applyFill="1" applyBorder="1" applyAlignment="1">
      <alignment horizontal="justify" vertical="center" wrapText="1"/>
    </xf>
    <xf numFmtId="0" fontId="31" fillId="0" borderId="1" xfId="0" applyFont="1" applyFill="1" applyBorder="1" applyAlignment="1">
      <alignment horizontal="justify" vertical="center" wrapText="1"/>
    </xf>
    <xf numFmtId="0" fontId="24" fillId="0" borderId="1" xfId="0" applyNumberFormat="1" applyFont="1" applyFill="1" applyBorder="1" applyAlignment="1">
      <alignment horizontal="justify"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justify" vertical="center" wrapText="1"/>
    </xf>
    <xf numFmtId="0" fontId="18" fillId="0" borderId="1" xfId="0" applyNumberFormat="1" applyFont="1" applyFill="1" applyBorder="1" applyAlignment="1">
      <alignment horizontal="justify" vertical="center" wrapText="1"/>
    </xf>
    <xf numFmtId="0" fontId="20" fillId="0" borderId="1" xfId="0" applyFont="1" applyFill="1" applyBorder="1" applyAlignment="1">
      <alignment horizontal="left" vertical="center" wrapText="1"/>
    </xf>
    <xf numFmtId="0" fontId="27"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32" fillId="0"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5" fillId="0" borderId="1" xfId="0" applyNumberFormat="1" applyFont="1" applyFill="1" applyBorder="1" applyAlignment="1">
      <alignment horizontal="justify" vertical="center" wrapText="1"/>
    </xf>
    <xf numFmtId="0" fontId="24" fillId="0" borderId="1" xfId="0" applyFont="1" applyFill="1" applyBorder="1" applyAlignment="1" applyProtection="1">
      <alignment horizontal="left" vertical="center" wrapText="1"/>
      <protection locked="0"/>
    </xf>
    <xf numFmtId="0" fontId="24" fillId="0" borderId="1" xfId="0" applyNumberFormat="1"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left" vertical="center" wrapText="1"/>
      <protection locked="0"/>
    </xf>
    <xf numFmtId="0" fontId="31" fillId="0" borderId="1" xfId="0" applyFont="1" applyFill="1" applyBorder="1" applyAlignment="1">
      <alignment horizontal="left" vertical="center" wrapText="1"/>
    </xf>
    <xf numFmtId="0" fontId="17"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3"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49" fontId="5" fillId="0" borderId="1" xfId="0" applyNumberFormat="1" applyFont="1" applyFill="1" applyBorder="1" applyAlignment="1">
      <alignment vertical="center" wrapText="1"/>
    </xf>
    <xf numFmtId="0" fontId="19" fillId="0" borderId="1" xfId="0" applyNumberFormat="1" applyFont="1" applyFill="1" applyBorder="1" applyAlignment="1">
      <alignment horizontal="justify"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34" fillId="0" borderId="1" xfId="0" applyNumberFormat="1" applyFont="1" applyFill="1" applyBorder="1" applyAlignment="1">
      <alignment horizontal="justify" vertical="center" wrapText="1"/>
    </xf>
    <xf numFmtId="0" fontId="35" fillId="0" borderId="1" xfId="0" applyNumberFormat="1" applyFont="1" applyFill="1" applyBorder="1" applyAlignment="1">
      <alignment horizontal="justify" vertical="center" wrapText="1"/>
    </xf>
    <xf numFmtId="0" fontId="36" fillId="0" borderId="1" xfId="0" applyNumberFormat="1" applyFont="1" applyFill="1" applyBorder="1" applyAlignment="1">
      <alignment horizontal="justify" vertical="center" wrapText="1"/>
    </xf>
    <xf numFmtId="0" fontId="14" fillId="0" borderId="1" xfId="0" applyNumberFormat="1" applyFont="1" applyFill="1" applyBorder="1" applyAlignment="1">
      <alignment horizontal="justify" vertical="center" wrapText="1"/>
    </xf>
    <xf numFmtId="0" fontId="37" fillId="0" borderId="1" xfId="0" applyNumberFormat="1" applyFont="1" applyFill="1" applyBorder="1" applyAlignment="1">
      <alignment horizontal="justify" vertical="center" wrapText="1"/>
    </xf>
    <xf numFmtId="0" fontId="22" fillId="0" borderId="1" xfId="49"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177" fontId="39" fillId="0" borderId="1" xfId="0" applyNumberFormat="1" applyFont="1" applyFill="1" applyBorder="1" applyAlignment="1">
      <alignment horizontal="center" vertical="center" wrapText="1"/>
    </xf>
    <xf numFmtId="177" fontId="19"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xf>
    <xf numFmtId="0" fontId="40" fillId="0" borderId="1" xfId="0" applyFont="1" applyFill="1" applyBorder="1" applyAlignment="1">
      <alignment horizontal="center" vertical="center"/>
    </xf>
    <xf numFmtId="0" fontId="24" fillId="0" borderId="1" xfId="49" applyNumberFormat="1" applyFont="1" applyFill="1" applyBorder="1" applyAlignment="1">
      <alignment horizontal="center" vertical="center" wrapText="1"/>
    </xf>
    <xf numFmtId="0" fontId="25" fillId="0" borderId="1" xfId="0" applyFont="1" applyFill="1" applyBorder="1" applyAlignment="1">
      <alignment vertical="center" wrapText="1"/>
    </xf>
    <xf numFmtId="0" fontId="14" fillId="0" borderId="1" xfId="0" applyFont="1" applyFill="1" applyBorder="1" applyAlignment="1">
      <alignment vertical="center" wrapText="1"/>
    </xf>
    <xf numFmtId="176" fontId="41" fillId="0" borderId="1" xfId="0" applyNumberFormat="1" applyFont="1" applyFill="1" applyBorder="1" applyAlignment="1">
      <alignment horizontal="center" vertical="center" wrapText="1"/>
    </xf>
    <xf numFmtId="176" fontId="42"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41" fillId="0" borderId="1" xfId="0" applyNumberFormat="1" applyFont="1" applyFill="1" applyBorder="1" applyAlignment="1">
      <alignment horizontal="center" vertical="center" wrapText="1"/>
    </xf>
    <xf numFmtId="0" fontId="43"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43"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177" fontId="12" fillId="0" borderId="1" xfId="0" applyNumberFormat="1"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177" fontId="39"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16" xfId="50"/>
  </cellStyles>
  <dxfs count="1">
    <dxf>
      <fill>
        <patternFill patternType="solid">
          <bgColor rgb="FFFF9900"/>
        </patternFill>
      </fill>
    </dxf>
  </dxfs>
  <tableStyles count="0" defaultTableStyle="TableStyleMedium2" defaultPivotStyle="PivotStyleLight16"/>
  <colors>
    <mruColors>
      <color rgb="00D9D9D9"/>
      <color rgb="0092D05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EEACA"/>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5"/>
  <sheetViews>
    <sheetView tabSelected="1" zoomScale="40" zoomScaleNormal="40" workbookViewId="0">
      <selection activeCell="H103" sqref="H103"/>
    </sheetView>
  </sheetViews>
  <sheetFormatPr defaultColWidth="7" defaultRowHeight="13.8"/>
  <cols>
    <col min="1" max="1" width="6.88888888888889" style="1" customWidth="1"/>
    <col min="2" max="2" width="16.3888888888889" style="1" customWidth="1"/>
    <col min="3" max="3" width="25.9259259259259" style="13" customWidth="1"/>
    <col min="4" max="4" width="11.8148148148148" style="13" customWidth="1"/>
    <col min="5" max="5" width="15" style="13" customWidth="1"/>
    <col min="6" max="6" width="10.7037037037037" style="1" customWidth="1"/>
    <col min="7" max="7" width="64.1666666666667" style="1" customWidth="1"/>
    <col min="8" max="8" width="126.861111111111" style="1" customWidth="1"/>
    <col min="9" max="9" width="12.6481481481481" style="1" customWidth="1"/>
    <col min="10" max="10" width="15" style="1" customWidth="1"/>
    <col min="11" max="12" width="23.6111111111111" style="1" customWidth="1"/>
    <col min="13" max="13" width="26.9444444444444" style="1" customWidth="1"/>
    <col min="14" max="14" width="16.3518518518519" style="1" customWidth="1"/>
    <col min="15" max="15" width="17.4074074074074" style="1" customWidth="1"/>
    <col min="16" max="16" width="25.2777777777778" style="1" customWidth="1"/>
    <col min="17" max="17" width="20.2777777777778" style="1" customWidth="1"/>
    <col min="18" max="18" width="18.8888888888889" style="1" customWidth="1"/>
    <col min="19" max="19" width="17.7777777777778" style="1" customWidth="1"/>
    <col min="20" max="20" width="21.1111111111111" style="1" customWidth="1"/>
    <col min="21" max="21" width="26.3888888888889" style="13" customWidth="1"/>
    <col min="22" max="22" width="30" style="1" customWidth="1"/>
    <col min="23" max="23" width="25.5555555555556" style="1" customWidth="1"/>
    <col min="24" max="24" width="90.2592592592593" style="1" customWidth="1"/>
    <col min="25" max="25" width="25" style="1" customWidth="1"/>
    <col min="26" max="16384" width="7" style="1"/>
  </cols>
  <sheetData>
    <row r="1" s="1" customFormat="1" ht="66" customHeight="1" spans="1:25">
      <c r="A1" s="14" t="s">
        <v>0</v>
      </c>
      <c r="B1" s="15"/>
      <c r="C1" s="16"/>
      <c r="D1" s="16"/>
      <c r="E1" s="16"/>
      <c r="F1" s="15"/>
      <c r="G1" s="15"/>
      <c r="H1" s="15"/>
      <c r="I1" s="15"/>
      <c r="J1" s="15"/>
      <c r="K1" s="15"/>
      <c r="L1" s="15"/>
      <c r="M1" s="15"/>
      <c r="N1" s="15"/>
      <c r="O1" s="15"/>
      <c r="P1" s="15"/>
      <c r="Q1" s="15"/>
      <c r="R1" s="15"/>
      <c r="S1" s="15"/>
      <c r="T1" s="15"/>
      <c r="U1" s="16"/>
      <c r="V1" s="15"/>
      <c r="W1" s="15"/>
      <c r="X1" s="15"/>
      <c r="Y1" s="15"/>
    </row>
    <row r="2" s="1" customFormat="1" ht="55" customHeight="1" spans="1:25">
      <c r="A2" s="17" t="s">
        <v>1</v>
      </c>
      <c r="B2" s="18"/>
      <c r="C2" s="18"/>
      <c r="D2" s="18"/>
      <c r="E2" s="18"/>
      <c r="F2" s="18"/>
      <c r="G2" s="18"/>
      <c r="H2" s="19"/>
      <c r="I2" s="19"/>
      <c r="J2" s="19"/>
      <c r="K2" s="19"/>
      <c r="L2" s="19"/>
      <c r="M2" s="19"/>
      <c r="N2" s="19"/>
      <c r="O2" s="19"/>
      <c r="P2" s="19"/>
      <c r="Q2" s="19"/>
      <c r="R2" s="19"/>
      <c r="S2" s="19"/>
      <c r="T2" s="19"/>
      <c r="U2" s="86"/>
      <c r="V2" s="19"/>
      <c r="W2" s="87" t="s">
        <v>2</v>
      </c>
      <c r="X2" s="88"/>
      <c r="Y2" s="88"/>
    </row>
    <row r="3" s="2" customFormat="1" ht="24.6" spans="1:25">
      <c r="A3" s="20" t="s">
        <v>3</v>
      </c>
      <c r="B3" s="20" t="s">
        <v>4</v>
      </c>
      <c r="C3" s="20" t="s">
        <v>5</v>
      </c>
      <c r="D3" s="20" t="s">
        <v>6</v>
      </c>
      <c r="E3" s="20" t="s">
        <v>7</v>
      </c>
      <c r="F3" s="20" t="s">
        <v>8</v>
      </c>
      <c r="G3" s="20" t="s">
        <v>9</v>
      </c>
      <c r="H3" s="20" t="s">
        <v>10</v>
      </c>
      <c r="I3" s="20" t="s">
        <v>11</v>
      </c>
      <c r="J3" s="20" t="s">
        <v>12</v>
      </c>
      <c r="K3" s="20" t="s">
        <v>13</v>
      </c>
      <c r="L3" s="20"/>
      <c r="M3" s="20"/>
      <c r="N3" s="20"/>
      <c r="O3" s="20"/>
      <c r="P3" s="20"/>
      <c r="Q3" s="20"/>
      <c r="R3" s="20"/>
      <c r="S3" s="20"/>
      <c r="T3" s="20"/>
      <c r="U3" s="20" t="s">
        <v>14</v>
      </c>
      <c r="V3" s="20" t="s">
        <v>15</v>
      </c>
      <c r="W3" s="89" t="s">
        <v>16</v>
      </c>
      <c r="X3" s="89" t="s">
        <v>17</v>
      </c>
      <c r="Y3" s="89" t="s">
        <v>18</v>
      </c>
    </row>
    <row r="4" s="2" customFormat="1" ht="24.6" spans="1:25">
      <c r="A4" s="20"/>
      <c r="B4" s="20"/>
      <c r="C4" s="20"/>
      <c r="D4" s="20"/>
      <c r="E4" s="20"/>
      <c r="F4" s="20"/>
      <c r="G4" s="20"/>
      <c r="H4" s="20"/>
      <c r="I4" s="20"/>
      <c r="J4" s="20"/>
      <c r="K4" s="20" t="s">
        <v>19</v>
      </c>
      <c r="L4" s="20" t="s">
        <v>20</v>
      </c>
      <c r="M4" s="20"/>
      <c r="N4" s="20"/>
      <c r="O4" s="20"/>
      <c r="P4" s="20"/>
      <c r="Q4" s="20"/>
      <c r="R4" s="20"/>
      <c r="S4" s="20" t="s">
        <v>21</v>
      </c>
      <c r="T4" s="20" t="s">
        <v>22</v>
      </c>
      <c r="U4" s="20"/>
      <c r="V4" s="20"/>
      <c r="W4" s="89"/>
      <c r="X4" s="89"/>
      <c r="Y4" s="89"/>
    </row>
    <row r="5" s="2" customFormat="1" ht="105.6" spans="1:25">
      <c r="A5" s="20"/>
      <c r="B5" s="20"/>
      <c r="C5" s="20"/>
      <c r="D5" s="20"/>
      <c r="E5" s="20"/>
      <c r="F5" s="20"/>
      <c r="G5" s="20"/>
      <c r="H5" s="20"/>
      <c r="I5" s="20"/>
      <c r="J5" s="20"/>
      <c r="K5" s="20"/>
      <c r="L5" s="20" t="s">
        <v>23</v>
      </c>
      <c r="M5" s="65" t="s">
        <v>24</v>
      </c>
      <c r="N5" s="20" t="s">
        <v>25</v>
      </c>
      <c r="O5" s="20" t="s">
        <v>26</v>
      </c>
      <c r="P5" s="20" t="s">
        <v>27</v>
      </c>
      <c r="Q5" s="20" t="s">
        <v>28</v>
      </c>
      <c r="R5" s="20" t="s">
        <v>29</v>
      </c>
      <c r="S5" s="20"/>
      <c r="T5" s="20"/>
      <c r="U5" s="20"/>
      <c r="V5" s="20"/>
      <c r="W5" s="89"/>
      <c r="X5" s="89"/>
      <c r="Y5" s="89"/>
    </row>
    <row r="6" s="3" customFormat="1" ht="72" customHeight="1" spans="1:25">
      <c r="A6" s="21" t="s">
        <v>30</v>
      </c>
      <c r="B6" s="22"/>
      <c r="C6" s="22"/>
      <c r="D6" s="22"/>
      <c r="E6" s="22"/>
      <c r="F6" s="22"/>
      <c r="G6" s="23"/>
      <c r="H6" s="24"/>
      <c r="I6" s="24"/>
      <c r="J6" s="24"/>
      <c r="K6" s="66">
        <f>SUM(K7,K54,K61,K95,K98,K102,K104)</f>
        <v>85392.955075</v>
      </c>
      <c r="L6" s="66">
        <f t="shared" ref="L6:T6" si="0">SUM(L7,L54,L61,L95,L98,L102,L104)</f>
        <v>74951.765075</v>
      </c>
      <c r="M6" s="66">
        <f t="shared" si="0"/>
        <v>69100.67051</v>
      </c>
      <c r="N6" s="66">
        <f t="shared" si="0"/>
        <v>3839.01</v>
      </c>
      <c r="O6" s="66">
        <f t="shared" si="0"/>
        <v>1819.040867</v>
      </c>
      <c r="P6" s="66">
        <f t="shared" si="0"/>
        <v>0</v>
      </c>
      <c r="Q6" s="66">
        <f t="shared" si="0"/>
        <v>527</v>
      </c>
      <c r="R6" s="66">
        <f t="shared" si="0"/>
        <v>83</v>
      </c>
      <c r="S6" s="66">
        <f t="shared" si="0"/>
        <v>6000</v>
      </c>
      <c r="T6" s="66">
        <f t="shared" si="0"/>
        <v>4110.4</v>
      </c>
      <c r="U6" s="90"/>
      <c r="V6" s="91"/>
      <c r="W6" s="92"/>
      <c r="X6" s="23"/>
      <c r="Y6" s="112"/>
    </row>
    <row r="7" s="2" customFormat="1" ht="60" customHeight="1" spans="1:25">
      <c r="A7" s="21" t="s">
        <v>31</v>
      </c>
      <c r="B7" s="21" t="s">
        <v>32</v>
      </c>
      <c r="C7" s="21"/>
      <c r="D7" s="21"/>
      <c r="E7" s="21"/>
      <c r="F7" s="21"/>
      <c r="G7" s="23"/>
      <c r="H7" s="24"/>
      <c r="I7" s="24"/>
      <c r="J7" s="24"/>
      <c r="K7" s="66">
        <f>SUM(K8:K53)</f>
        <v>51429.99551</v>
      </c>
      <c r="L7" s="66">
        <f t="shared" ref="L7:T7" si="1">SUM(L8:L53)</f>
        <v>48984.20551</v>
      </c>
      <c r="M7" s="66">
        <f t="shared" si="1"/>
        <v>47651.20551</v>
      </c>
      <c r="N7" s="66">
        <f t="shared" si="1"/>
        <v>0</v>
      </c>
      <c r="O7" s="66">
        <f t="shared" si="1"/>
        <v>1580.79</v>
      </c>
      <c r="P7" s="66">
        <f t="shared" si="1"/>
        <v>0</v>
      </c>
      <c r="Q7" s="66">
        <f t="shared" si="1"/>
        <v>0</v>
      </c>
      <c r="R7" s="66">
        <f t="shared" si="1"/>
        <v>83</v>
      </c>
      <c r="S7" s="66">
        <f t="shared" si="1"/>
        <v>0</v>
      </c>
      <c r="T7" s="66">
        <f t="shared" si="1"/>
        <v>2115</v>
      </c>
      <c r="U7" s="90"/>
      <c r="V7" s="91"/>
      <c r="W7" s="92"/>
      <c r="X7" s="23"/>
      <c r="Y7" s="112"/>
    </row>
    <row r="8" s="4" customFormat="1" ht="238" customHeight="1" spans="1:25">
      <c r="A8" s="25">
        <v>1</v>
      </c>
      <c r="B8" s="25" t="s">
        <v>33</v>
      </c>
      <c r="C8" s="26" t="s">
        <v>34</v>
      </c>
      <c r="D8" s="27" t="s">
        <v>35</v>
      </c>
      <c r="E8" s="28" t="s">
        <v>36</v>
      </c>
      <c r="F8" s="28" t="s">
        <v>37</v>
      </c>
      <c r="G8" s="28" t="s">
        <v>38</v>
      </c>
      <c r="H8" s="29" t="s">
        <v>39</v>
      </c>
      <c r="I8" s="28" t="s">
        <v>40</v>
      </c>
      <c r="J8" s="67" t="s">
        <v>41</v>
      </c>
      <c r="K8" s="68">
        <f t="shared" ref="K8:K31" si="2">L8+S8+T8</f>
        <v>714</v>
      </c>
      <c r="L8" s="69">
        <f>SUM(M8:R8)</f>
        <v>714</v>
      </c>
      <c r="M8" s="69">
        <v>714</v>
      </c>
      <c r="N8" s="70"/>
      <c r="O8" s="25"/>
      <c r="P8" s="25"/>
      <c r="Q8" s="25"/>
      <c r="R8" s="25"/>
      <c r="S8" s="25"/>
      <c r="T8" s="25"/>
      <c r="U8" s="26" t="s">
        <v>42</v>
      </c>
      <c r="V8" s="26" t="s">
        <v>42</v>
      </c>
      <c r="W8" s="26" t="s">
        <v>43</v>
      </c>
      <c r="X8" s="93" t="s">
        <v>44</v>
      </c>
      <c r="Y8" s="113"/>
    </row>
    <row r="9" s="4" customFormat="1" ht="234" customHeight="1" spans="1:25">
      <c r="A9" s="25">
        <v>2</v>
      </c>
      <c r="B9" s="25" t="s">
        <v>45</v>
      </c>
      <c r="C9" s="30" t="s">
        <v>46</v>
      </c>
      <c r="D9" s="27" t="s">
        <v>35</v>
      </c>
      <c r="E9" s="27" t="s">
        <v>47</v>
      </c>
      <c r="F9" s="31" t="s">
        <v>37</v>
      </c>
      <c r="G9" s="31" t="s">
        <v>48</v>
      </c>
      <c r="H9" s="32" t="s">
        <v>49</v>
      </c>
      <c r="I9" s="31" t="s">
        <v>50</v>
      </c>
      <c r="J9" s="25">
        <v>7952</v>
      </c>
      <c r="K9" s="68">
        <f t="shared" si="2"/>
        <v>1200</v>
      </c>
      <c r="L9" s="69">
        <f>SUM(M9:R9)</f>
        <v>1200</v>
      </c>
      <c r="M9" s="69">
        <v>1200</v>
      </c>
      <c r="N9" s="70"/>
      <c r="O9" s="25"/>
      <c r="P9" s="25"/>
      <c r="Q9" s="25"/>
      <c r="R9" s="25"/>
      <c r="S9" s="25"/>
      <c r="T9" s="25"/>
      <c r="U9" s="31" t="s">
        <v>51</v>
      </c>
      <c r="V9" s="31" t="s">
        <v>51</v>
      </c>
      <c r="W9" s="31" t="s">
        <v>52</v>
      </c>
      <c r="X9" s="93" t="s">
        <v>53</v>
      </c>
      <c r="Y9" s="113"/>
    </row>
    <row r="10" s="4" customFormat="1" ht="238" customHeight="1" spans="1:25">
      <c r="A10" s="25">
        <v>3</v>
      </c>
      <c r="B10" s="25" t="s">
        <v>54</v>
      </c>
      <c r="C10" s="26" t="s">
        <v>55</v>
      </c>
      <c r="D10" s="27" t="s">
        <v>35</v>
      </c>
      <c r="E10" s="27" t="s">
        <v>56</v>
      </c>
      <c r="F10" s="26" t="s">
        <v>37</v>
      </c>
      <c r="G10" s="26" t="s">
        <v>57</v>
      </c>
      <c r="H10" s="29" t="s">
        <v>58</v>
      </c>
      <c r="I10" s="26" t="s">
        <v>59</v>
      </c>
      <c r="J10" s="25">
        <v>1604</v>
      </c>
      <c r="K10" s="68">
        <f t="shared" si="2"/>
        <v>80.2</v>
      </c>
      <c r="L10" s="69">
        <f t="shared" ref="L10:L18" si="3">SUM(M10:R10)</f>
        <v>80.2</v>
      </c>
      <c r="M10" s="69">
        <f>80.2</f>
        <v>80.2</v>
      </c>
      <c r="N10" s="70"/>
      <c r="O10" s="25"/>
      <c r="P10" s="25"/>
      <c r="Q10" s="25"/>
      <c r="R10" s="25"/>
      <c r="S10" s="25"/>
      <c r="T10" s="25"/>
      <c r="U10" s="26" t="s">
        <v>60</v>
      </c>
      <c r="V10" s="26" t="s">
        <v>60</v>
      </c>
      <c r="W10" s="26" t="s">
        <v>61</v>
      </c>
      <c r="X10" s="93" t="s">
        <v>62</v>
      </c>
      <c r="Y10" s="113"/>
    </row>
    <row r="11" s="4" customFormat="1" ht="250" customHeight="1" spans="1:25">
      <c r="A11" s="25">
        <v>4</v>
      </c>
      <c r="B11" s="25" t="s">
        <v>63</v>
      </c>
      <c r="C11" s="26" t="s">
        <v>64</v>
      </c>
      <c r="D11" s="27" t="s">
        <v>35</v>
      </c>
      <c r="E11" s="27" t="s">
        <v>56</v>
      </c>
      <c r="F11" s="26" t="s">
        <v>37</v>
      </c>
      <c r="G11" s="26" t="s">
        <v>65</v>
      </c>
      <c r="H11" s="33" t="s">
        <v>66</v>
      </c>
      <c r="I11" s="28" t="s">
        <v>40</v>
      </c>
      <c r="J11" s="25">
        <v>280</v>
      </c>
      <c r="K11" s="68">
        <f t="shared" si="2"/>
        <v>83</v>
      </c>
      <c r="L11" s="69">
        <f t="shared" si="3"/>
        <v>83</v>
      </c>
      <c r="M11" s="69">
        <v>0</v>
      </c>
      <c r="N11" s="70"/>
      <c r="O11" s="69"/>
      <c r="P11" s="69"/>
      <c r="Q11" s="69"/>
      <c r="R11" s="69">
        <v>83</v>
      </c>
      <c r="S11" s="69"/>
      <c r="T11" s="69"/>
      <c r="U11" s="26" t="s">
        <v>60</v>
      </c>
      <c r="V11" s="26" t="s">
        <v>60</v>
      </c>
      <c r="W11" s="58" t="s">
        <v>61</v>
      </c>
      <c r="X11" s="94" t="s">
        <v>67</v>
      </c>
      <c r="Y11" s="113"/>
    </row>
    <row r="12" s="4" customFormat="1" ht="205" customHeight="1" spans="1:25">
      <c r="A12" s="25">
        <v>5</v>
      </c>
      <c r="B12" s="25" t="s">
        <v>68</v>
      </c>
      <c r="C12" s="26" t="s">
        <v>69</v>
      </c>
      <c r="D12" s="26" t="s">
        <v>35</v>
      </c>
      <c r="E12" s="31" t="s">
        <v>70</v>
      </c>
      <c r="F12" s="34" t="s">
        <v>37</v>
      </c>
      <c r="G12" s="26" t="s">
        <v>71</v>
      </c>
      <c r="H12" s="29" t="s">
        <v>72</v>
      </c>
      <c r="I12" s="31" t="s">
        <v>73</v>
      </c>
      <c r="J12" s="71">
        <v>12.346</v>
      </c>
      <c r="K12" s="68">
        <f t="shared" si="2"/>
        <v>1250</v>
      </c>
      <c r="L12" s="69">
        <f t="shared" si="3"/>
        <v>1250</v>
      </c>
      <c r="M12" s="69"/>
      <c r="N12" s="70"/>
      <c r="O12" s="72">
        <v>1250</v>
      </c>
      <c r="P12" s="69"/>
      <c r="Q12" s="69"/>
      <c r="R12" s="69"/>
      <c r="S12" s="69"/>
      <c r="T12" s="69"/>
      <c r="U12" s="31" t="s">
        <v>74</v>
      </c>
      <c r="V12" s="31" t="s">
        <v>71</v>
      </c>
      <c r="W12" s="58" t="s">
        <v>75</v>
      </c>
      <c r="X12" s="95" t="s">
        <v>76</v>
      </c>
      <c r="Y12" s="113"/>
    </row>
    <row r="13" s="4" customFormat="1" ht="262" customHeight="1" spans="1:25">
      <c r="A13" s="25">
        <v>6</v>
      </c>
      <c r="B13" s="25" t="s">
        <v>77</v>
      </c>
      <c r="C13" s="26" t="s">
        <v>78</v>
      </c>
      <c r="D13" s="26" t="s">
        <v>35</v>
      </c>
      <c r="E13" s="31" t="s">
        <v>79</v>
      </c>
      <c r="F13" s="26" t="s">
        <v>37</v>
      </c>
      <c r="G13" s="26" t="s">
        <v>80</v>
      </c>
      <c r="H13" s="33" t="s">
        <v>81</v>
      </c>
      <c r="I13" s="31" t="s">
        <v>82</v>
      </c>
      <c r="J13" s="48">
        <v>824.09</v>
      </c>
      <c r="K13" s="68">
        <f t="shared" si="2"/>
        <v>155</v>
      </c>
      <c r="L13" s="69">
        <f t="shared" si="3"/>
        <v>155</v>
      </c>
      <c r="M13" s="69">
        <v>155</v>
      </c>
      <c r="N13" s="70"/>
      <c r="O13" s="73"/>
      <c r="P13" s="73"/>
      <c r="Q13" s="73"/>
      <c r="R13" s="73"/>
      <c r="S13" s="73"/>
      <c r="T13" s="73"/>
      <c r="U13" s="31" t="s">
        <v>60</v>
      </c>
      <c r="V13" s="31" t="s">
        <v>83</v>
      </c>
      <c r="W13" s="96" t="s">
        <v>84</v>
      </c>
      <c r="X13" s="97" t="s">
        <v>85</v>
      </c>
      <c r="Y13" s="113"/>
    </row>
    <row r="14" s="4" customFormat="1" ht="240" customHeight="1" spans="1:25">
      <c r="A14" s="25">
        <v>7</v>
      </c>
      <c r="B14" s="25" t="s">
        <v>86</v>
      </c>
      <c r="C14" s="26" t="s">
        <v>87</v>
      </c>
      <c r="D14" s="26" t="s">
        <v>35</v>
      </c>
      <c r="E14" s="31" t="s">
        <v>79</v>
      </c>
      <c r="F14" s="26" t="s">
        <v>37</v>
      </c>
      <c r="G14" s="31" t="s">
        <v>88</v>
      </c>
      <c r="H14" s="33" t="s">
        <v>89</v>
      </c>
      <c r="I14" s="31" t="s">
        <v>82</v>
      </c>
      <c r="J14" s="48">
        <v>2266.49</v>
      </c>
      <c r="K14" s="68">
        <f t="shared" si="2"/>
        <v>530</v>
      </c>
      <c r="L14" s="69">
        <f t="shared" si="3"/>
        <v>530</v>
      </c>
      <c r="M14" s="69">
        <v>530</v>
      </c>
      <c r="N14" s="69"/>
      <c r="O14" s="25"/>
      <c r="P14" s="25"/>
      <c r="Q14" s="25"/>
      <c r="R14" s="25"/>
      <c r="S14" s="25"/>
      <c r="T14" s="25"/>
      <c r="U14" s="31" t="s">
        <v>60</v>
      </c>
      <c r="V14" s="31" t="s">
        <v>90</v>
      </c>
      <c r="W14" s="31" t="s">
        <v>91</v>
      </c>
      <c r="X14" s="93" t="s">
        <v>92</v>
      </c>
      <c r="Y14" s="113"/>
    </row>
    <row r="15" s="4" customFormat="1" ht="252" customHeight="1" spans="1:25">
      <c r="A15" s="25">
        <v>8</v>
      </c>
      <c r="B15" s="25" t="s">
        <v>93</v>
      </c>
      <c r="C15" s="26" t="s">
        <v>94</v>
      </c>
      <c r="D15" s="26" t="s">
        <v>35</v>
      </c>
      <c r="E15" s="31" t="s">
        <v>79</v>
      </c>
      <c r="F15" s="26" t="s">
        <v>37</v>
      </c>
      <c r="G15" s="26" t="s">
        <v>95</v>
      </c>
      <c r="H15" s="35" t="s">
        <v>96</v>
      </c>
      <c r="I15" s="31" t="s">
        <v>82</v>
      </c>
      <c r="J15" s="48">
        <v>1307.16</v>
      </c>
      <c r="K15" s="68">
        <f t="shared" si="2"/>
        <v>255</v>
      </c>
      <c r="L15" s="69">
        <f t="shared" si="3"/>
        <v>255</v>
      </c>
      <c r="M15" s="69">
        <v>255</v>
      </c>
      <c r="N15" s="69"/>
      <c r="O15" s="25"/>
      <c r="P15" s="25"/>
      <c r="Q15" s="25"/>
      <c r="R15" s="25"/>
      <c r="S15" s="25"/>
      <c r="T15" s="25"/>
      <c r="U15" s="31" t="s">
        <v>60</v>
      </c>
      <c r="V15" s="31" t="s">
        <v>97</v>
      </c>
      <c r="W15" s="31" t="s">
        <v>98</v>
      </c>
      <c r="X15" s="93" t="s">
        <v>99</v>
      </c>
      <c r="Y15" s="113"/>
    </row>
    <row r="16" s="4" customFormat="1" ht="196" customHeight="1" spans="1:25">
      <c r="A16" s="25">
        <v>9</v>
      </c>
      <c r="B16" s="25" t="s">
        <v>100</v>
      </c>
      <c r="C16" s="26" t="s">
        <v>101</v>
      </c>
      <c r="D16" s="26" t="s">
        <v>35</v>
      </c>
      <c r="E16" s="31" t="s">
        <v>79</v>
      </c>
      <c r="F16" s="26" t="s">
        <v>37</v>
      </c>
      <c r="G16" s="26" t="s">
        <v>102</v>
      </c>
      <c r="H16" s="35" t="s">
        <v>103</v>
      </c>
      <c r="I16" s="31" t="s">
        <v>82</v>
      </c>
      <c r="J16" s="74">
        <v>463.54</v>
      </c>
      <c r="K16" s="68">
        <f t="shared" si="2"/>
        <v>46.5</v>
      </c>
      <c r="L16" s="69">
        <f t="shared" si="3"/>
        <v>46.5</v>
      </c>
      <c r="M16" s="69">
        <v>46.5</v>
      </c>
      <c r="N16" s="69"/>
      <c r="O16" s="25"/>
      <c r="P16" s="25"/>
      <c r="Q16" s="25"/>
      <c r="R16" s="25"/>
      <c r="S16" s="25"/>
      <c r="T16" s="25"/>
      <c r="U16" s="31" t="s">
        <v>60</v>
      </c>
      <c r="V16" s="31" t="s">
        <v>104</v>
      </c>
      <c r="W16" s="31" t="s">
        <v>105</v>
      </c>
      <c r="X16" s="93" t="s">
        <v>106</v>
      </c>
      <c r="Y16" s="113"/>
    </row>
    <row r="17" s="4" customFormat="1" ht="213" customHeight="1" spans="1:25">
      <c r="A17" s="25">
        <v>10</v>
      </c>
      <c r="B17" s="25" t="s">
        <v>107</v>
      </c>
      <c r="C17" s="26" t="s">
        <v>108</v>
      </c>
      <c r="D17" s="26" t="s">
        <v>35</v>
      </c>
      <c r="E17" s="31" t="s">
        <v>79</v>
      </c>
      <c r="F17" s="26" t="s">
        <v>37</v>
      </c>
      <c r="G17" s="26" t="s">
        <v>109</v>
      </c>
      <c r="H17" s="35" t="s">
        <v>110</v>
      </c>
      <c r="I17" s="31" t="s">
        <v>82</v>
      </c>
      <c r="J17" s="48">
        <v>612</v>
      </c>
      <c r="K17" s="68">
        <f t="shared" si="2"/>
        <v>61.2</v>
      </c>
      <c r="L17" s="69">
        <f t="shared" si="3"/>
        <v>61.2</v>
      </c>
      <c r="M17" s="69">
        <v>61.2</v>
      </c>
      <c r="N17" s="69"/>
      <c r="O17" s="25"/>
      <c r="P17" s="25"/>
      <c r="Q17" s="25"/>
      <c r="R17" s="25"/>
      <c r="S17" s="25"/>
      <c r="T17" s="25"/>
      <c r="U17" s="31" t="s">
        <v>60</v>
      </c>
      <c r="V17" s="31" t="s">
        <v>111</v>
      </c>
      <c r="W17" s="31" t="s">
        <v>112</v>
      </c>
      <c r="X17" s="93" t="s">
        <v>113</v>
      </c>
      <c r="Y17" s="113"/>
    </row>
    <row r="18" s="4" customFormat="1" ht="273" customHeight="1" spans="1:25">
      <c r="A18" s="25">
        <v>11</v>
      </c>
      <c r="B18" s="25" t="s">
        <v>114</v>
      </c>
      <c r="C18" s="26" t="s">
        <v>115</v>
      </c>
      <c r="D18" s="26" t="s">
        <v>35</v>
      </c>
      <c r="E18" s="31" t="s">
        <v>79</v>
      </c>
      <c r="F18" s="26" t="s">
        <v>37</v>
      </c>
      <c r="G18" s="26" t="s">
        <v>116</v>
      </c>
      <c r="H18" s="35" t="s">
        <v>117</v>
      </c>
      <c r="I18" s="31" t="s">
        <v>82</v>
      </c>
      <c r="J18" s="48">
        <v>1620</v>
      </c>
      <c r="K18" s="68">
        <f t="shared" si="2"/>
        <v>280</v>
      </c>
      <c r="L18" s="69">
        <f t="shared" si="3"/>
        <v>280</v>
      </c>
      <c r="M18" s="69">
        <v>280</v>
      </c>
      <c r="N18" s="69"/>
      <c r="O18" s="25"/>
      <c r="P18" s="25"/>
      <c r="Q18" s="25"/>
      <c r="R18" s="25"/>
      <c r="S18" s="25"/>
      <c r="T18" s="25"/>
      <c r="U18" s="31" t="s">
        <v>60</v>
      </c>
      <c r="V18" s="31" t="s">
        <v>118</v>
      </c>
      <c r="W18" s="31" t="s">
        <v>119</v>
      </c>
      <c r="X18" s="93" t="s">
        <v>120</v>
      </c>
      <c r="Y18" s="113"/>
    </row>
    <row r="19" s="4" customFormat="1" ht="202" customHeight="1" spans="1:25">
      <c r="A19" s="25">
        <v>12</v>
      </c>
      <c r="B19" s="25" t="s">
        <v>121</v>
      </c>
      <c r="C19" s="26" t="s">
        <v>122</v>
      </c>
      <c r="D19" s="26" t="s">
        <v>35</v>
      </c>
      <c r="E19" s="31" t="s">
        <v>70</v>
      </c>
      <c r="F19" s="34" t="s">
        <v>37</v>
      </c>
      <c r="G19" s="26" t="s">
        <v>123</v>
      </c>
      <c r="H19" s="29" t="s">
        <v>124</v>
      </c>
      <c r="I19" s="31" t="s">
        <v>73</v>
      </c>
      <c r="J19" s="48">
        <v>33.137</v>
      </c>
      <c r="K19" s="68">
        <f t="shared" si="2"/>
        <v>4475.48</v>
      </c>
      <c r="L19" s="25">
        <f t="shared" ref="L19:L23" si="4">M19+N19+O19+P19+Q19+R19</f>
        <v>4475.48</v>
      </c>
      <c r="M19" s="25">
        <v>4475.48</v>
      </c>
      <c r="N19" s="25"/>
      <c r="O19" s="25"/>
      <c r="P19" s="25"/>
      <c r="Q19" s="25"/>
      <c r="R19" s="25"/>
      <c r="S19" s="25"/>
      <c r="T19" s="25"/>
      <c r="U19" s="31" t="s">
        <v>60</v>
      </c>
      <c r="V19" s="31" t="s">
        <v>60</v>
      </c>
      <c r="W19" s="26" t="s">
        <v>125</v>
      </c>
      <c r="X19" s="93" t="s">
        <v>126</v>
      </c>
      <c r="Y19" s="113"/>
    </row>
    <row r="20" s="4" customFormat="1" ht="213" customHeight="1" spans="1:25">
      <c r="A20" s="25">
        <v>13</v>
      </c>
      <c r="B20" s="25" t="s">
        <v>127</v>
      </c>
      <c r="C20" s="26" t="s">
        <v>128</v>
      </c>
      <c r="D20" s="26" t="s">
        <v>35</v>
      </c>
      <c r="E20" s="31" t="s">
        <v>70</v>
      </c>
      <c r="F20" s="34" t="s">
        <v>37</v>
      </c>
      <c r="G20" s="26" t="s">
        <v>71</v>
      </c>
      <c r="H20" s="36" t="s">
        <v>129</v>
      </c>
      <c r="I20" s="31" t="s">
        <v>73</v>
      </c>
      <c r="J20" s="48">
        <v>41.367</v>
      </c>
      <c r="K20" s="68">
        <f t="shared" si="2"/>
        <v>4063.01</v>
      </c>
      <c r="L20" s="69">
        <f t="shared" ref="L20:L31" si="5">SUM(M20:R20)</f>
        <v>4063.01</v>
      </c>
      <c r="M20" s="75">
        <v>4063.01</v>
      </c>
      <c r="N20" s="76"/>
      <c r="O20" s="25"/>
      <c r="P20" s="25"/>
      <c r="Q20" s="25"/>
      <c r="R20" s="25"/>
      <c r="S20" s="25"/>
      <c r="T20" s="25"/>
      <c r="U20" s="31" t="s">
        <v>60</v>
      </c>
      <c r="V20" s="31" t="s">
        <v>60</v>
      </c>
      <c r="W20" s="26" t="s">
        <v>125</v>
      </c>
      <c r="X20" s="93" t="s">
        <v>130</v>
      </c>
      <c r="Y20" s="113"/>
    </row>
    <row r="21" s="4" customFormat="1" ht="199" customHeight="1" spans="1:25">
      <c r="A21" s="25">
        <v>14</v>
      </c>
      <c r="B21" s="25" t="s">
        <v>131</v>
      </c>
      <c r="C21" s="26" t="s">
        <v>132</v>
      </c>
      <c r="D21" s="26" t="s">
        <v>35</v>
      </c>
      <c r="E21" s="31" t="s">
        <v>70</v>
      </c>
      <c r="F21" s="34" t="s">
        <v>37</v>
      </c>
      <c r="G21" s="26" t="s">
        <v>133</v>
      </c>
      <c r="H21" s="36" t="s">
        <v>134</v>
      </c>
      <c r="I21" s="31" t="s">
        <v>73</v>
      </c>
      <c r="J21" s="71">
        <v>14.75</v>
      </c>
      <c r="K21" s="68">
        <f t="shared" si="2"/>
        <v>2239.54</v>
      </c>
      <c r="L21" s="69">
        <f t="shared" si="5"/>
        <v>2239.54</v>
      </c>
      <c r="M21" s="75">
        <v>2239.54</v>
      </c>
      <c r="N21" s="76"/>
      <c r="O21" s="25"/>
      <c r="P21" s="25"/>
      <c r="Q21" s="25"/>
      <c r="R21" s="25"/>
      <c r="S21" s="25"/>
      <c r="T21" s="25"/>
      <c r="U21" s="31" t="s">
        <v>60</v>
      </c>
      <c r="V21" s="31" t="s">
        <v>60</v>
      </c>
      <c r="W21" s="26" t="s">
        <v>125</v>
      </c>
      <c r="X21" s="93" t="s">
        <v>135</v>
      </c>
      <c r="Y21" s="113"/>
    </row>
    <row r="22" s="4" customFormat="1" ht="234" customHeight="1" spans="1:25">
      <c r="A22" s="25">
        <v>15</v>
      </c>
      <c r="B22" s="37" t="s">
        <v>136</v>
      </c>
      <c r="C22" s="38" t="s">
        <v>137</v>
      </c>
      <c r="D22" s="39" t="s">
        <v>138</v>
      </c>
      <c r="E22" s="37" t="s">
        <v>139</v>
      </c>
      <c r="F22" s="40" t="s">
        <v>140</v>
      </c>
      <c r="G22" s="40" t="s">
        <v>141</v>
      </c>
      <c r="H22" s="41" t="s">
        <v>142</v>
      </c>
      <c r="I22" s="77" t="s">
        <v>143</v>
      </c>
      <c r="J22" s="78">
        <f>2405+2400+4796+240.01+344.51</f>
        <v>10185.52</v>
      </c>
      <c r="K22" s="68">
        <f t="shared" si="2"/>
        <v>4500</v>
      </c>
      <c r="L22" s="37">
        <f t="shared" si="4"/>
        <v>2800</v>
      </c>
      <c r="M22" s="42">
        <v>2800</v>
      </c>
      <c r="N22" s="37"/>
      <c r="O22" s="37"/>
      <c r="P22" s="37"/>
      <c r="Q22" s="37"/>
      <c r="R22" s="37"/>
      <c r="S22" s="37"/>
      <c r="T22" s="37">
        <v>1700</v>
      </c>
      <c r="U22" s="40" t="s">
        <v>144</v>
      </c>
      <c r="V22" s="40" t="s">
        <v>144</v>
      </c>
      <c r="W22" s="96" t="s">
        <v>125</v>
      </c>
      <c r="X22" s="94" t="s">
        <v>145</v>
      </c>
      <c r="Y22" s="113"/>
    </row>
    <row r="23" s="4" customFormat="1" ht="234" customHeight="1" spans="1:25">
      <c r="A23" s="25">
        <v>16</v>
      </c>
      <c r="B23" s="37" t="s">
        <v>146</v>
      </c>
      <c r="C23" s="37" t="s">
        <v>147</v>
      </c>
      <c r="D23" s="37" t="s">
        <v>138</v>
      </c>
      <c r="E23" s="37" t="s">
        <v>148</v>
      </c>
      <c r="F23" s="42" t="s">
        <v>140</v>
      </c>
      <c r="G23" s="37" t="s">
        <v>149</v>
      </c>
      <c r="H23" s="43" t="s">
        <v>150</v>
      </c>
      <c r="I23" s="37" t="s">
        <v>143</v>
      </c>
      <c r="J23" s="42">
        <v>5952</v>
      </c>
      <c r="K23" s="68">
        <f t="shared" si="2"/>
        <v>1080</v>
      </c>
      <c r="L23" s="37">
        <f t="shared" si="4"/>
        <v>1080</v>
      </c>
      <c r="M23" s="79">
        <v>1080</v>
      </c>
      <c r="N23" s="79">
        <v>0</v>
      </c>
      <c r="O23" s="79">
        <v>0</v>
      </c>
      <c r="P23" s="79">
        <v>0</v>
      </c>
      <c r="Q23" s="79">
        <v>0</v>
      </c>
      <c r="R23" s="79">
        <v>0</v>
      </c>
      <c r="S23" s="79">
        <v>0</v>
      </c>
      <c r="T23" s="79">
        <v>0</v>
      </c>
      <c r="U23" s="40" t="s">
        <v>151</v>
      </c>
      <c r="V23" s="37" t="s">
        <v>152</v>
      </c>
      <c r="W23" s="58" t="s">
        <v>153</v>
      </c>
      <c r="X23" s="95" t="s">
        <v>154</v>
      </c>
      <c r="Y23" s="113"/>
    </row>
    <row r="24" s="4" customFormat="1" ht="234" customHeight="1" spans="1:25">
      <c r="A24" s="25">
        <v>17</v>
      </c>
      <c r="B24" s="25" t="s">
        <v>155</v>
      </c>
      <c r="C24" s="26" t="s">
        <v>156</v>
      </c>
      <c r="D24" s="26" t="s">
        <v>35</v>
      </c>
      <c r="E24" s="26" t="s">
        <v>157</v>
      </c>
      <c r="F24" s="34" t="s">
        <v>158</v>
      </c>
      <c r="G24" s="26" t="s">
        <v>159</v>
      </c>
      <c r="H24" s="33" t="s">
        <v>160</v>
      </c>
      <c r="I24" s="26" t="s">
        <v>73</v>
      </c>
      <c r="J24" s="25">
        <v>8.64</v>
      </c>
      <c r="K24" s="68">
        <f t="shared" si="2"/>
        <v>1565.34</v>
      </c>
      <c r="L24" s="69">
        <f t="shared" si="5"/>
        <v>1565.34</v>
      </c>
      <c r="M24" s="69">
        <v>1565.34</v>
      </c>
      <c r="N24" s="69"/>
      <c r="O24" s="25"/>
      <c r="P24" s="25"/>
      <c r="Q24" s="25"/>
      <c r="R24" s="25"/>
      <c r="S24" s="25"/>
      <c r="T24" s="25"/>
      <c r="U24" s="31" t="s">
        <v>161</v>
      </c>
      <c r="V24" s="31" t="s">
        <v>162</v>
      </c>
      <c r="W24" s="26" t="s">
        <v>163</v>
      </c>
      <c r="X24" s="93" t="s">
        <v>164</v>
      </c>
      <c r="Y24" s="113"/>
    </row>
    <row r="25" s="4" customFormat="1" ht="404.4" spans="1:25">
      <c r="A25" s="25">
        <v>18</v>
      </c>
      <c r="B25" s="25" t="s">
        <v>165</v>
      </c>
      <c r="C25" s="26" t="s">
        <v>166</v>
      </c>
      <c r="D25" s="26" t="s">
        <v>35</v>
      </c>
      <c r="E25" s="26" t="s">
        <v>36</v>
      </c>
      <c r="F25" s="26" t="s">
        <v>37</v>
      </c>
      <c r="G25" s="26" t="s">
        <v>167</v>
      </c>
      <c r="H25" s="33" t="s">
        <v>168</v>
      </c>
      <c r="I25" s="28" t="s">
        <v>40</v>
      </c>
      <c r="J25" s="25">
        <f>1648.16+335.04+1100+7591.3+5782.17+1159.2</f>
        <v>17615.87</v>
      </c>
      <c r="K25" s="68">
        <f t="shared" si="2"/>
        <v>5149</v>
      </c>
      <c r="L25" s="69">
        <f t="shared" si="5"/>
        <v>5149</v>
      </c>
      <c r="M25" s="69">
        <v>5149</v>
      </c>
      <c r="N25" s="69"/>
      <c r="O25" s="25"/>
      <c r="P25" s="25"/>
      <c r="Q25" s="25"/>
      <c r="R25" s="25"/>
      <c r="S25" s="25"/>
      <c r="T25" s="25"/>
      <c r="U25" s="26" t="s">
        <v>161</v>
      </c>
      <c r="V25" s="26" t="s">
        <v>169</v>
      </c>
      <c r="W25" s="26" t="s">
        <v>170</v>
      </c>
      <c r="X25" s="93" t="s">
        <v>171</v>
      </c>
      <c r="Y25" s="113"/>
    </row>
    <row r="26" s="4" customFormat="1" ht="207" customHeight="1" spans="1:25">
      <c r="A26" s="25">
        <v>19</v>
      </c>
      <c r="B26" s="25" t="s">
        <v>172</v>
      </c>
      <c r="C26" s="26" t="s">
        <v>173</v>
      </c>
      <c r="D26" s="26" t="s">
        <v>35</v>
      </c>
      <c r="E26" s="26" t="s">
        <v>36</v>
      </c>
      <c r="F26" s="26" t="s">
        <v>37</v>
      </c>
      <c r="G26" s="26" t="s">
        <v>174</v>
      </c>
      <c r="H26" s="44" t="s">
        <v>175</v>
      </c>
      <c r="I26" s="26" t="s">
        <v>40</v>
      </c>
      <c r="J26" s="25">
        <v>17900</v>
      </c>
      <c r="K26" s="68">
        <f t="shared" si="2"/>
        <v>600</v>
      </c>
      <c r="L26" s="69">
        <f t="shared" si="5"/>
        <v>600</v>
      </c>
      <c r="M26" s="69">
        <v>600</v>
      </c>
      <c r="N26" s="69"/>
      <c r="O26" s="73"/>
      <c r="P26" s="25"/>
      <c r="Q26" s="25"/>
      <c r="R26" s="25"/>
      <c r="S26" s="25"/>
      <c r="T26" s="25"/>
      <c r="U26" s="26" t="s">
        <v>161</v>
      </c>
      <c r="V26" s="26" t="s">
        <v>111</v>
      </c>
      <c r="W26" s="26" t="s">
        <v>176</v>
      </c>
      <c r="X26" s="93" t="s">
        <v>177</v>
      </c>
      <c r="Y26" s="113"/>
    </row>
    <row r="27" s="4" customFormat="1" ht="265" customHeight="1" spans="1:25">
      <c r="A27" s="25">
        <v>20</v>
      </c>
      <c r="B27" s="25" t="s">
        <v>178</v>
      </c>
      <c r="C27" s="26" t="s">
        <v>179</v>
      </c>
      <c r="D27" s="26" t="s">
        <v>35</v>
      </c>
      <c r="E27" s="26" t="s">
        <v>180</v>
      </c>
      <c r="F27" s="34" t="s">
        <v>37</v>
      </c>
      <c r="G27" s="26" t="s">
        <v>181</v>
      </c>
      <c r="H27" s="44" t="s">
        <v>182</v>
      </c>
      <c r="I27" s="28" t="s">
        <v>40</v>
      </c>
      <c r="J27" s="25">
        <v>8748</v>
      </c>
      <c r="K27" s="68">
        <f t="shared" si="2"/>
        <v>1500</v>
      </c>
      <c r="L27" s="69">
        <f t="shared" si="5"/>
        <v>1500</v>
      </c>
      <c r="M27" s="69">
        <v>1500</v>
      </c>
      <c r="N27" s="69"/>
      <c r="O27" s="69"/>
      <c r="P27" s="25"/>
      <c r="Q27" s="25"/>
      <c r="R27" s="25"/>
      <c r="S27" s="25"/>
      <c r="T27" s="25"/>
      <c r="U27" s="31" t="s">
        <v>161</v>
      </c>
      <c r="V27" s="31" t="s">
        <v>183</v>
      </c>
      <c r="W27" s="26" t="s">
        <v>184</v>
      </c>
      <c r="X27" s="98" t="s">
        <v>185</v>
      </c>
      <c r="Y27" s="113"/>
    </row>
    <row r="28" s="4" customFormat="1" ht="169" customHeight="1" spans="1:25">
      <c r="A28" s="25">
        <v>21</v>
      </c>
      <c r="B28" s="25" t="s">
        <v>186</v>
      </c>
      <c r="C28" s="45" t="s">
        <v>187</v>
      </c>
      <c r="D28" s="31" t="s">
        <v>35</v>
      </c>
      <c r="E28" s="31" t="s">
        <v>79</v>
      </c>
      <c r="F28" s="31" t="s">
        <v>158</v>
      </c>
      <c r="G28" s="31" t="s">
        <v>188</v>
      </c>
      <c r="H28" s="33" t="s">
        <v>189</v>
      </c>
      <c r="I28" s="28" t="s">
        <v>190</v>
      </c>
      <c r="J28" s="25">
        <v>150</v>
      </c>
      <c r="K28" s="68">
        <f t="shared" si="2"/>
        <v>1500</v>
      </c>
      <c r="L28" s="69">
        <f t="shared" si="5"/>
        <v>1500</v>
      </c>
      <c r="M28" s="69">
        <v>1500</v>
      </c>
      <c r="N28" s="69"/>
      <c r="O28" s="69"/>
      <c r="P28" s="25"/>
      <c r="Q28" s="25"/>
      <c r="R28" s="25"/>
      <c r="S28" s="25"/>
      <c r="T28" s="25"/>
      <c r="U28" s="26" t="s">
        <v>191</v>
      </c>
      <c r="V28" s="26" t="s">
        <v>191</v>
      </c>
      <c r="W28" s="26" t="s">
        <v>192</v>
      </c>
      <c r="X28" s="93" t="s">
        <v>193</v>
      </c>
      <c r="Y28" s="113"/>
    </row>
    <row r="29" s="5" customFormat="1" ht="250" customHeight="1" spans="1:25">
      <c r="A29" s="25">
        <v>22</v>
      </c>
      <c r="B29" s="25" t="s">
        <v>194</v>
      </c>
      <c r="C29" s="28" t="s">
        <v>195</v>
      </c>
      <c r="D29" s="26" t="s">
        <v>35</v>
      </c>
      <c r="E29" s="31" t="s">
        <v>70</v>
      </c>
      <c r="F29" s="26" t="s">
        <v>37</v>
      </c>
      <c r="G29" s="31" t="s">
        <v>48</v>
      </c>
      <c r="H29" s="46" t="s">
        <v>196</v>
      </c>
      <c r="I29" s="26" t="s">
        <v>73</v>
      </c>
      <c r="J29" s="71">
        <v>12.39</v>
      </c>
      <c r="K29" s="68">
        <f t="shared" si="2"/>
        <v>1007.59</v>
      </c>
      <c r="L29" s="69">
        <f t="shared" si="5"/>
        <v>1007.59</v>
      </c>
      <c r="M29" s="73">
        <v>1007.59</v>
      </c>
      <c r="N29" s="76"/>
      <c r="O29" s="25"/>
      <c r="P29" s="25"/>
      <c r="Q29" s="25"/>
      <c r="R29" s="25"/>
      <c r="S29" s="25"/>
      <c r="T29" s="25"/>
      <c r="U29" s="26" t="s">
        <v>191</v>
      </c>
      <c r="V29" s="26" t="s">
        <v>191</v>
      </c>
      <c r="W29" s="26" t="s">
        <v>192</v>
      </c>
      <c r="X29" s="99" t="s">
        <v>197</v>
      </c>
      <c r="Y29" s="114"/>
    </row>
    <row r="30" s="5" customFormat="1" ht="235" customHeight="1" spans="1:25">
      <c r="A30" s="25">
        <v>23</v>
      </c>
      <c r="B30" s="25" t="s">
        <v>198</v>
      </c>
      <c r="C30" s="26" t="s">
        <v>199</v>
      </c>
      <c r="D30" s="26" t="s">
        <v>35</v>
      </c>
      <c r="E30" s="26" t="s">
        <v>36</v>
      </c>
      <c r="F30" s="26" t="s">
        <v>37</v>
      </c>
      <c r="G30" s="26" t="s">
        <v>200</v>
      </c>
      <c r="H30" s="33" t="s">
        <v>201</v>
      </c>
      <c r="I30" s="28" t="s">
        <v>40</v>
      </c>
      <c r="J30" s="25">
        <v>3904.1</v>
      </c>
      <c r="K30" s="68">
        <f t="shared" si="2"/>
        <v>1250</v>
      </c>
      <c r="L30" s="69">
        <f t="shared" si="5"/>
        <v>1250</v>
      </c>
      <c r="M30" s="69">
        <v>1250</v>
      </c>
      <c r="N30" s="69"/>
      <c r="O30" s="73"/>
      <c r="P30" s="25"/>
      <c r="Q30" s="25"/>
      <c r="R30" s="25"/>
      <c r="S30" s="25"/>
      <c r="T30" s="25"/>
      <c r="U30" s="31" t="s">
        <v>161</v>
      </c>
      <c r="V30" s="31" t="s">
        <v>183</v>
      </c>
      <c r="W30" s="26" t="s">
        <v>184</v>
      </c>
      <c r="X30" s="93" t="s">
        <v>202</v>
      </c>
      <c r="Y30" s="114"/>
    </row>
    <row r="31" s="4" customFormat="1" ht="154" customHeight="1" spans="1:25">
      <c r="A31" s="25">
        <v>24</v>
      </c>
      <c r="B31" s="25" t="s">
        <v>203</v>
      </c>
      <c r="C31" s="26" t="s">
        <v>204</v>
      </c>
      <c r="D31" s="26" t="s">
        <v>35</v>
      </c>
      <c r="E31" s="26" t="s">
        <v>180</v>
      </c>
      <c r="F31" s="26" t="s">
        <v>37</v>
      </c>
      <c r="G31" s="31" t="s">
        <v>48</v>
      </c>
      <c r="H31" s="47" t="s">
        <v>205</v>
      </c>
      <c r="I31" s="26" t="s">
        <v>40</v>
      </c>
      <c r="J31" s="25">
        <v>26000</v>
      </c>
      <c r="K31" s="68">
        <f t="shared" si="2"/>
        <v>2600</v>
      </c>
      <c r="L31" s="69">
        <f t="shared" si="5"/>
        <v>2600</v>
      </c>
      <c r="M31" s="69">
        <v>2600</v>
      </c>
      <c r="N31" s="69"/>
      <c r="O31" s="69"/>
      <c r="P31" s="25"/>
      <c r="Q31" s="25"/>
      <c r="R31" s="25"/>
      <c r="S31" s="25"/>
      <c r="T31" s="25"/>
      <c r="U31" s="26" t="s">
        <v>206</v>
      </c>
      <c r="V31" s="26" t="s">
        <v>206</v>
      </c>
      <c r="W31" s="26" t="s">
        <v>207</v>
      </c>
      <c r="X31" s="98" t="s">
        <v>208</v>
      </c>
      <c r="Y31" s="113"/>
    </row>
    <row r="32" s="4" customFormat="1" ht="168" customHeight="1" spans="1:25">
      <c r="A32" s="25">
        <v>25</v>
      </c>
      <c r="B32" s="25" t="s">
        <v>209</v>
      </c>
      <c r="C32" s="26" t="s">
        <v>210</v>
      </c>
      <c r="D32" s="26" t="s">
        <v>35</v>
      </c>
      <c r="E32" s="26" t="s">
        <v>180</v>
      </c>
      <c r="F32" s="34" t="s">
        <v>37</v>
      </c>
      <c r="G32" s="31" t="s">
        <v>48</v>
      </c>
      <c r="H32" s="47" t="s">
        <v>211</v>
      </c>
      <c r="I32" s="26" t="s">
        <v>40</v>
      </c>
      <c r="J32" s="25">
        <v>47800</v>
      </c>
      <c r="K32" s="68">
        <f t="shared" ref="K32:K52" si="6">L32+S32+T32</f>
        <v>8500</v>
      </c>
      <c r="L32" s="69">
        <f t="shared" ref="L32:L52" si="7">SUM(M32:R32)</f>
        <v>8500</v>
      </c>
      <c r="M32" s="69">
        <v>8500</v>
      </c>
      <c r="N32" s="69"/>
      <c r="O32" s="69"/>
      <c r="P32" s="25"/>
      <c r="Q32" s="25"/>
      <c r="R32" s="25"/>
      <c r="S32" s="25"/>
      <c r="T32" s="25"/>
      <c r="U32" s="26" t="s">
        <v>206</v>
      </c>
      <c r="V32" s="26" t="s">
        <v>206</v>
      </c>
      <c r="W32" s="26" t="s">
        <v>207</v>
      </c>
      <c r="X32" s="98" t="s">
        <v>212</v>
      </c>
      <c r="Y32" s="113"/>
    </row>
    <row r="33" s="6" customFormat="1" ht="229" customHeight="1" spans="1:25">
      <c r="A33" s="25">
        <v>26</v>
      </c>
      <c r="B33" s="48" t="s">
        <v>213</v>
      </c>
      <c r="C33" s="31" t="s">
        <v>214</v>
      </c>
      <c r="D33" s="31" t="s">
        <v>35</v>
      </c>
      <c r="E33" s="31" t="s">
        <v>215</v>
      </c>
      <c r="F33" s="31" t="s">
        <v>37</v>
      </c>
      <c r="G33" s="31" t="s">
        <v>216</v>
      </c>
      <c r="H33" s="47" t="s">
        <v>217</v>
      </c>
      <c r="I33" s="26" t="s">
        <v>40</v>
      </c>
      <c r="J33" s="25">
        <v>5138.5</v>
      </c>
      <c r="K33" s="68">
        <f t="shared" si="6"/>
        <v>790</v>
      </c>
      <c r="L33" s="69">
        <f t="shared" si="7"/>
        <v>790</v>
      </c>
      <c r="M33" s="69">
        <v>790</v>
      </c>
      <c r="N33" s="69"/>
      <c r="O33" s="69"/>
      <c r="P33" s="25"/>
      <c r="Q33" s="25"/>
      <c r="R33" s="25"/>
      <c r="S33" s="25"/>
      <c r="T33" s="25"/>
      <c r="U33" s="26" t="s">
        <v>161</v>
      </c>
      <c r="V33" s="26" t="s">
        <v>97</v>
      </c>
      <c r="W33" s="26" t="s">
        <v>218</v>
      </c>
      <c r="X33" s="98" t="s">
        <v>219</v>
      </c>
      <c r="Y33" s="25"/>
    </row>
    <row r="34" s="6" customFormat="1" ht="300" customHeight="1" spans="1:25">
      <c r="A34" s="25">
        <v>27</v>
      </c>
      <c r="B34" s="48" t="s">
        <v>220</v>
      </c>
      <c r="C34" s="31" t="s">
        <v>221</v>
      </c>
      <c r="D34" s="31" t="s">
        <v>35</v>
      </c>
      <c r="E34" s="31" t="s">
        <v>157</v>
      </c>
      <c r="F34" s="31" t="s">
        <v>158</v>
      </c>
      <c r="G34" s="31" t="s">
        <v>216</v>
      </c>
      <c r="H34" s="47" t="s">
        <v>222</v>
      </c>
      <c r="I34" s="26" t="s">
        <v>40</v>
      </c>
      <c r="J34" s="25">
        <v>1532.96</v>
      </c>
      <c r="K34" s="68">
        <f t="shared" si="6"/>
        <v>350</v>
      </c>
      <c r="L34" s="69">
        <f t="shared" si="7"/>
        <v>350</v>
      </c>
      <c r="M34" s="69">
        <v>350</v>
      </c>
      <c r="N34" s="69"/>
      <c r="O34" s="73"/>
      <c r="P34" s="25"/>
      <c r="Q34" s="25"/>
      <c r="R34" s="25"/>
      <c r="S34" s="25"/>
      <c r="T34" s="25"/>
      <c r="U34" s="26" t="s">
        <v>42</v>
      </c>
      <c r="V34" s="26" t="s">
        <v>97</v>
      </c>
      <c r="W34" s="26" t="s">
        <v>223</v>
      </c>
      <c r="X34" s="98" t="s">
        <v>224</v>
      </c>
      <c r="Y34" s="25"/>
    </row>
    <row r="35" s="6" customFormat="1" ht="198" customHeight="1" spans="1:25">
      <c r="A35" s="25">
        <v>28</v>
      </c>
      <c r="B35" s="48" t="s">
        <v>225</v>
      </c>
      <c r="C35" s="31" t="s">
        <v>226</v>
      </c>
      <c r="D35" s="31" t="s">
        <v>35</v>
      </c>
      <c r="E35" s="31" t="s">
        <v>47</v>
      </c>
      <c r="F35" s="31" t="s">
        <v>37</v>
      </c>
      <c r="G35" s="31" t="s">
        <v>48</v>
      </c>
      <c r="H35" s="47" t="s">
        <v>227</v>
      </c>
      <c r="I35" s="26" t="s">
        <v>50</v>
      </c>
      <c r="J35" s="25">
        <v>151</v>
      </c>
      <c r="K35" s="68">
        <f t="shared" si="6"/>
        <v>20</v>
      </c>
      <c r="L35" s="69">
        <f t="shared" si="7"/>
        <v>0</v>
      </c>
      <c r="M35" s="69">
        <f>SUM(N35:R35)</f>
        <v>0</v>
      </c>
      <c r="N35" s="69"/>
      <c r="O35" s="69"/>
      <c r="P35" s="25"/>
      <c r="Q35" s="25"/>
      <c r="R35" s="25"/>
      <c r="S35" s="25"/>
      <c r="T35" s="25">
        <v>20</v>
      </c>
      <c r="U35" s="26" t="s">
        <v>51</v>
      </c>
      <c r="V35" s="26" t="s">
        <v>51</v>
      </c>
      <c r="W35" s="26" t="s">
        <v>52</v>
      </c>
      <c r="X35" s="98" t="s">
        <v>228</v>
      </c>
      <c r="Y35" s="25"/>
    </row>
    <row r="36" s="6" customFormat="1" ht="232" customHeight="1" spans="1:25">
      <c r="A36" s="25">
        <v>29</v>
      </c>
      <c r="B36" s="48" t="s">
        <v>229</v>
      </c>
      <c r="C36" s="31" t="s">
        <v>230</v>
      </c>
      <c r="D36" s="31" t="s">
        <v>35</v>
      </c>
      <c r="E36" s="31" t="s">
        <v>56</v>
      </c>
      <c r="F36" s="31" t="s">
        <v>37</v>
      </c>
      <c r="G36" s="31" t="s">
        <v>231</v>
      </c>
      <c r="H36" s="44" t="s">
        <v>232</v>
      </c>
      <c r="I36" s="26" t="s">
        <v>233</v>
      </c>
      <c r="J36" s="25">
        <v>1169</v>
      </c>
      <c r="K36" s="68">
        <f t="shared" si="6"/>
        <v>350.7</v>
      </c>
      <c r="L36" s="69">
        <f t="shared" si="7"/>
        <v>350.7</v>
      </c>
      <c r="M36" s="80">
        <v>350.7</v>
      </c>
      <c r="N36" s="71"/>
      <c r="O36" s="71"/>
      <c r="P36" s="25"/>
      <c r="Q36" s="25"/>
      <c r="R36" s="25"/>
      <c r="S36" s="25"/>
      <c r="T36" s="25"/>
      <c r="U36" s="26" t="s">
        <v>234</v>
      </c>
      <c r="V36" s="100" t="s">
        <v>231</v>
      </c>
      <c r="W36" s="26" t="s">
        <v>235</v>
      </c>
      <c r="X36" s="101" t="s">
        <v>236</v>
      </c>
      <c r="Y36" s="25"/>
    </row>
    <row r="37" s="6" customFormat="1" ht="229" customHeight="1" spans="1:25">
      <c r="A37" s="25">
        <v>30</v>
      </c>
      <c r="B37" s="48" t="s">
        <v>237</v>
      </c>
      <c r="C37" s="31" t="s">
        <v>238</v>
      </c>
      <c r="D37" s="31" t="s">
        <v>35</v>
      </c>
      <c r="E37" s="31" t="s">
        <v>56</v>
      </c>
      <c r="F37" s="31" t="s">
        <v>37</v>
      </c>
      <c r="G37" s="31" t="s">
        <v>239</v>
      </c>
      <c r="H37" s="49" t="s">
        <v>240</v>
      </c>
      <c r="I37" s="26" t="s">
        <v>233</v>
      </c>
      <c r="J37" s="25">
        <v>2580</v>
      </c>
      <c r="K37" s="68">
        <f t="shared" si="6"/>
        <v>774</v>
      </c>
      <c r="L37" s="69">
        <f t="shared" si="7"/>
        <v>774</v>
      </c>
      <c r="M37" s="80">
        <v>774</v>
      </c>
      <c r="N37" s="71"/>
      <c r="O37" s="71"/>
      <c r="P37" s="25"/>
      <c r="Q37" s="25"/>
      <c r="R37" s="25"/>
      <c r="S37" s="25"/>
      <c r="T37" s="25"/>
      <c r="U37" s="26" t="s">
        <v>234</v>
      </c>
      <c r="V37" s="102" t="s">
        <v>239</v>
      </c>
      <c r="W37" s="26" t="s">
        <v>241</v>
      </c>
      <c r="X37" s="98" t="s">
        <v>242</v>
      </c>
      <c r="Y37" s="25"/>
    </row>
    <row r="38" s="6" customFormat="1" ht="226" customHeight="1" spans="1:25">
      <c r="A38" s="25">
        <v>31</v>
      </c>
      <c r="B38" s="48" t="s">
        <v>243</v>
      </c>
      <c r="C38" s="31" t="s">
        <v>244</v>
      </c>
      <c r="D38" s="31" t="s">
        <v>35</v>
      </c>
      <c r="E38" s="31" t="s">
        <v>56</v>
      </c>
      <c r="F38" s="31" t="s">
        <v>37</v>
      </c>
      <c r="G38" s="31" t="s">
        <v>245</v>
      </c>
      <c r="H38" s="50" t="s">
        <v>246</v>
      </c>
      <c r="I38" s="26" t="s">
        <v>59</v>
      </c>
      <c r="J38" s="25">
        <v>1260</v>
      </c>
      <c r="K38" s="68">
        <f t="shared" si="6"/>
        <v>50.4</v>
      </c>
      <c r="L38" s="69">
        <f t="shared" si="7"/>
        <v>50.4</v>
      </c>
      <c r="M38" s="71">
        <v>50.4</v>
      </c>
      <c r="N38" s="71"/>
      <c r="O38" s="71"/>
      <c r="P38" s="25"/>
      <c r="Q38" s="25"/>
      <c r="R38" s="25"/>
      <c r="S38" s="25"/>
      <c r="T38" s="25"/>
      <c r="U38" s="26" t="s">
        <v>234</v>
      </c>
      <c r="V38" s="100" t="s">
        <v>245</v>
      </c>
      <c r="W38" s="26" t="s">
        <v>247</v>
      </c>
      <c r="X38" s="101" t="s">
        <v>248</v>
      </c>
      <c r="Y38" s="25"/>
    </row>
    <row r="39" s="6" customFormat="1" ht="229" customHeight="1" spans="1:25">
      <c r="A39" s="25">
        <v>32</v>
      </c>
      <c r="B39" s="48" t="s">
        <v>249</v>
      </c>
      <c r="C39" s="31" t="s">
        <v>250</v>
      </c>
      <c r="D39" s="31" t="s">
        <v>35</v>
      </c>
      <c r="E39" s="31" t="s">
        <v>56</v>
      </c>
      <c r="F39" s="31" t="s">
        <v>37</v>
      </c>
      <c r="G39" s="31" t="s">
        <v>239</v>
      </c>
      <c r="H39" s="50" t="s">
        <v>251</v>
      </c>
      <c r="I39" s="26" t="s">
        <v>59</v>
      </c>
      <c r="J39" s="25">
        <v>19174</v>
      </c>
      <c r="K39" s="68">
        <f t="shared" si="6"/>
        <v>575.22</v>
      </c>
      <c r="L39" s="69">
        <f t="shared" si="7"/>
        <v>575.22</v>
      </c>
      <c r="M39" s="80">
        <v>575.22</v>
      </c>
      <c r="N39" s="71"/>
      <c r="O39" s="71"/>
      <c r="P39" s="25"/>
      <c r="Q39" s="25"/>
      <c r="R39" s="25"/>
      <c r="S39" s="25"/>
      <c r="T39" s="25"/>
      <c r="U39" s="26" t="s">
        <v>252</v>
      </c>
      <c r="V39" s="102" t="s">
        <v>239</v>
      </c>
      <c r="W39" s="26" t="s">
        <v>253</v>
      </c>
      <c r="X39" s="101" t="s">
        <v>254</v>
      </c>
      <c r="Y39" s="25"/>
    </row>
    <row r="40" s="6" customFormat="1" ht="186" customHeight="1" spans="1:25">
      <c r="A40" s="25">
        <v>33</v>
      </c>
      <c r="B40" s="48" t="s">
        <v>255</v>
      </c>
      <c r="C40" s="31" t="s">
        <v>256</v>
      </c>
      <c r="D40" s="31" t="s">
        <v>35</v>
      </c>
      <c r="E40" s="31" t="s">
        <v>56</v>
      </c>
      <c r="F40" s="31" t="s">
        <v>37</v>
      </c>
      <c r="G40" s="31" t="s">
        <v>257</v>
      </c>
      <c r="H40" s="50" t="s">
        <v>258</v>
      </c>
      <c r="I40" s="26" t="s">
        <v>259</v>
      </c>
      <c r="J40" s="25">
        <v>22133.86</v>
      </c>
      <c r="K40" s="68">
        <f t="shared" si="6"/>
        <v>110.6693</v>
      </c>
      <c r="L40" s="69">
        <f t="shared" si="7"/>
        <v>110.6693</v>
      </c>
      <c r="M40" s="80">
        <v>110.6693</v>
      </c>
      <c r="N40" s="71"/>
      <c r="O40" s="71"/>
      <c r="P40" s="25"/>
      <c r="Q40" s="25"/>
      <c r="R40" s="25"/>
      <c r="S40" s="25"/>
      <c r="T40" s="25"/>
      <c r="U40" s="26" t="s">
        <v>252</v>
      </c>
      <c r="V40" s="26" t="s">
        <v>257</v>
      </c>
      <c r="W40" s="26" t="s">
        <v>260</v>
      </c>
      <c r="X40" s="101" t="s">
        <v>261</v>
      </c>
      <c r="Y40" s="25"/>
    </row>
    <row r="41" s="6" customFormat="1" ht="306" customHeight="1" spans="1:25">
      <c r="A41" s="25">
        <v>34</v>
      </c>
      <c r="B41" s="48" t="s">
        <v>262</v>
      </c>
      <c r="C41" s="31" t="s">
        <v>263</v>
      </c>
      <c r="D41" s="31" t="s">
        <v>35</v>
      </c>
      <c r="E41" s="31" t="s">
        <v>56</v>
      </c>
      <c r="F41" s="31" t="s">
        <v>37</v>
      </c>
      <c r="G41" s="31" t="s">
        <v>90</v>
      </c>
      <c r="H41" s="50" t="s">
        <v>264</v>
      </c>
      <c r="I41" s="26" t="s">
        <v>59</v>
      </c>
      <c r="J41" s="25">
        <v>548</v>
      </c>
      <c r="K41" s="68">
        <f t="shared" si="6"/>
        <v>1.918</v>
      </c>
      <c r="L41" s="69">
        <f t="shared" si="7"/>
        <v>1.918</v>
      </c>
      <c r="M41" s="80">
        <v>1.918</v>
      </c>
      <c r="N41" s="71"/>
      <c r="O41" s="71"/>
      <c r="P41" s="25"/>
      <c r="Q41" s="25"/>
      <c r="R41" s="25"/>
      <c r="S41" s="25"/>
      <c r="T41" s="25"/>
      <c r="U41" s="26" t="s">
        <v>252</v>
      </c>
      <c r="V41" s="26" t="s">
        <v>90</v>
      </c>
      <c r="W41" s="26" t="s">
        <v>265</v>
      </c>
      <c r="X41" s="101" t="s">
        <v>266</v>
      </c>
      <c r="Y41" s="25"/>
    </row>
    <row r="42" s="6" customFormat="1" ht="229" customHeight="1" spans="1:25">
      <c r="A42" s="25">
        <v>35</v>
      </c>
      <c r="B42" s="48" t="s">
        <v>267</v>
      </c>
      <c r="C42" s="31" t="s">
        <v>268</v>
      </c>
      <c r="D42" s="31" t="s">
        <v>35</v>
      </c>
      <c r="E42" s="31" t="s">
        <v>56</v>
      </c>
      <c r="F42" s="31" t="s">
        <v>37</v>
      </c>
      <c r="G42" s="31" t="s">
        <v>269</v>
      </c>
      <c r="H42" s="46" t="s">
        <v>270</v>
      </c>
      <c r="I42" s="26" t="s">
        <v>59</v>
      </c>
      <c r="J42" s="25">
        <v>13954</v>
      </c>
      <c r="K42" s="68">
        <f t="shared" si="6"/>
        <v>25.931</v>
      </c>
      <c r="L42" s="69">
        <f t="shared" si="7"/>
        <v>25.931</v>
      </c>
      <c r="M42" s="71">
        <v>25.931</v>
      </c>
      <c r="N42" s="71"/>
      <c r="O42" s="71"/>
      <c r="P42" s="25"/>
      <c r="Q42" s="25"/>
      <c r="R42" s="25"/>
      <c r="S42" s="25"/>
      <c r="T42" s="25"/>
      <c r="U42" s="26" t="s">
        <v>252</v>
      </c>
      <c r="V42" s="31" t="s">
        <v>269</v>
      </c>
      <c r="W42" s="26" t="s">
        <v>271</v>
      </c>
      <c r="X42" s="98" t="s">
        <v>272</v>
      </c>
      <c r="Y42" s="25"/>
    </row>
    <row r="43" s="6" customFormat="1" ht="178.2" spans="1:25">
      <c r="A43" s="25">
        <v>36</v>
      </c>
      <c r="B43" s="48" t="s">
        <v>273</v>
      </c>
      <c r="C43" s="31" t="s">
        <v>274</v>
      </c>
      <c r="D43" s="31" t="s">
        <v>35</v>
      </c>
      <c r="E43" s="31" t="s">
        <v>56</v>
      </c>
      <c r="F43" s="31" t="s">
        <v>37</v>
      </c>
      <c r="G43" s="26" t="s">
        <v>269</v>
      </c>
      <c r="H43" s="50" t="s">
        <v>275</v>
      </c>
      <c r="I43" s="26" t="s">
        <v>276</v>
      </c>
      <c r="J43" s="25">
        <v>12223</v>
      </c>
      <c r="K43" s="68">
        <f t="shared" si="6"/>
        <v>5.8579</v>
      </c>
      <c r="L43" s="69">
        <f t="shared" si="7"/>
        <v>5.8579</v>
      </c>
      <c r="M43" s="80">
        <v>5.8579</v>
      </c>
      <c r="N43" s="71"/>
      <c r="O43" s="71"/>
      <c r="P43" s="25"/>
      <c r="Q43" s="25"/>
      <c r="R43" s="25"/>
      <c r="S43" s="25"/>
      <c r="T43" s="25"/>
      <c r="U43" s="26" t="s">
        <v>252</v>
      </c>
      <c r="V43" s="26" t="s">
        <v>269</v>
      </c>
      <c r="W43" s="26" t="s">
        <v>271</v>
      </c>
      <c r="X43" s="101" t="s">
        <v>277</v>
      </c>
      <c r="Y43" s="25"/>
    </row>
    <row r="44" s="6" customFormat="1" ht="360" customHeight="1" spans="1:25">
      <c r="A44" s="25">
        <v>37</v>
      </c>
      <c r="B44" s="48" t="s">
        <v>278</v>
      </c>
      <c r="C44" s="31" t="s">
        <v>279</v>
      </c>
      <c r="D44" s="31" t="s">
        <v>35</v>
      </c>
      <c r="E44" s="31" t="s">
        <v>56</v>
      </c>
      <c r="F44" s="31" t="s">
        <v>37</v>
      </c>
      <c r="G44" s="26" t="s">
        <v>239</v>
      </c>
      <c r="H44" s="50" t="s">
        <v>280</v>
      </c>
      <c r="I44" s="26" t="s">
        <v>281</v>
      </c>
      <c r="J44" s="25">
        <v>11707</v>
      </c>
      <c r="K44" s="68">
        <f t="shared" si="6"/>
        <v>1170.7</v>
      </c>
      <c r="L44" s="69">
        <f t="shared" si="7"/>
        <v>1170.7</v>
      </c>
      <c r="M44" s="71">
        <v>1170.7</v>
      </c>
      <c r="N44" s="71"/>
      <c r="O44" s="71"/>
      <c r="P44" s="25"/>
      <c r="Q44" s="25"/>
      <c r="R44" s="25"/>
      <c r="S44" s="25"/>
      <c r="T44" s="25"/>
      <c r="U44" s="26" t="s">
        <v>252</v>
      </c>
      <c r="V44" s="26" t="s">
        <v>239</v>
      </c>
      <c r="W44" s="26" t="s">
        <v>241</v>
      </c>
      <c r="X44" s="101" t="s">
        <v>282</v>
      </c>
      <c r="Y44" s="25"/>
    </row>
    <row r="45" s="6" customFormat="1" ht="229" customHeight="1" spans="1:25">
      <c r="A45" s="25">
        <v>38</v>
      </c>
      <c r="B45" s="48" t="s">
        <v>283</v>
      </c>
      <c r="C45" s="31" t="s">
        <v>284</v>
      </c>
      <c r="D45" s="31" t="s">
        <v>35</v>
      </c>
      <c r="E45" s="31" t="s">
        <v>79</v>
      </c>
      <c r="F45" s="31" t="s">
        <v>37</v>
      </c>
      <c r="G45" s="31" t="s">
        <v>239</v>
      </c>
      <c r="H45" s="32" t="s">
        <v>285</v>
      </c>
      <c r="I45" s="26" t="s">
        <v>82</v>
      </c>
      <c r="J45" s="25">
        <v>60251.02</v>
      </c>
      <c r="K45" s="68">
        <f t="shared" si="6"/>
        <v>903.7653</v>
      </c>
      <c r="L45" s="69">
        <f t="shared" si="7"/>
        <v>903.7653</v>
      </c>
      <c r="M45" s="80">
        <v>903.7653</v>
      </c>
      <c r="N45" s="71"/>
      <c r="O45" s="71"/>
      <c r="P45" s="25"/>
      <c r="Q45" s="25"/>
      <c r="R45" s="25"/>
      <c r="S45" s="25"/>
      <c r="T45" s="25"/>
      <c r="U45" s="26" t="s">
        <v>60</v>
      </c>
      <c r="V45" s="26" t="s">
        <v>239</v>
      </c>
      <c r="W45" s="26" t="s">
        <v>286</v>
      </c>
      <c r="X45" s="93" t="s">
        <v>287</v>
      </c>
      <c r="Y45" s="25"/>
    </row>
    <row r="46" s="6" customFormat="1" ht="189" customHeight="1" spans="1:25">
      <c r="A46" s="25">
        <v>39</v>
      </c>
      <c r="B46" s="48" t="s">
        <v>288</v>
      </c>
      <c r="C46" s="31" t="s">
        <v>289</v>
      </c>
      <c r="D46" s="31" t="s">
        <v>35</v>
      </c>
      <c r="E46" s="31" t="s">
        <v>79</v>
      </c>
      <c r="F46" s="31" t="s">
        <v>37</v>
      </c>
      <c r="G46" s="26" t="s">
        <v>290</v>
      </c>
      <c r="H46" s="50" t="s">
        <v>291</v>
      </c>
      <c r="I46" s="26" t="s">
        <v>82</v>
      </c>
      <c r="J46" s="25">
        <v>19453.65</v>
      </c>
      <c r="K46" s="68">
        <f t="shared" si="6"/>
        <v>58.36095</v>
      </c>
      <c r="L46" s="69">
        <f t="shared" si="7"/>
        <v>58.36095</v>
      </c>
      <c r="M46" s="80">
        <v>58.36095</v>
      </c>
      <c r="N46" s="71"/>
      <c r="O46" s="71"/>
      <c r="P46" s="25"/>
      <c r="Q46" s="25"/>
      <c r="R46" s="25"/>
      <c r="S46" s="25"/>
      <c r="T46" s="25"/>
      <c r="U46" s="26" t="s">
        <v>60</v>
      </c>
      <c r="V46" s="26" t="s">
        <v>290</v>
      </c>
      <c r="W46" s="26" t="s">
        <v>292</v>
      </c>
      <c r="X46" s="101" t="s">
        <v>293</v>
      </c>
      <c r="Y46" s="25"/>
    </row>
    <row r="47" s="6" customFormat="1" ht="196" customHeight="1" spans="1:25">
      <c r="A47" s="25">
        <v>40</v>
      </c>
      <c r="B47" s="48" t="s">
        <v>294</v>
      </c>
      <c r="C47" s="31" t="s">
        <v>295</v>
      </c>
      <c r="D47" s="31" t="s">
        <v>35</v>
      </c>
      <c r="E47" s="31" t="s">
        <v>79</v>
      </c>
      <c r="F47" s="31" t="s">
        <v>37</v>
      </c>
      <c r="G47" s="31" t="s">
        <v>90</v>
      </c>
      <c r="H47" s="47" t="s">
        <v>296</v>
      </c>
      <c r="I47" s="26" t="s">
        <v>82</v>
      </c>
      <c r="J47" s="25">
        <v>878.07</v>
      </c>
      <c r="K47" s="68">
        <f t="shared" si="6"/>
        <v>8.7807</v>
      </c>
      <c r="L47" s="69">
        <f t="shared" si="7"/>
        <v>8.7807</v>
      </c>
      <c r="M47" s="69">
        <v>8.7807</v>
      </c>
      <c r="N47" s="69"/>
      <c r="O47" s="69"/>
      <c r="P47" s="25"/>
      <c r="Q47" s="25"/>
      <c r="R47" s="25"/>
      <c r="S47" s="25"/>
      <c r="T47" s="25"/>
      <c r="U47" s="26" t="s">
        <v>60</v>
      </c>
      <c r="V47" s="26" t="s">
        <v>90</v>
      </c>
      <c r="W47" s="26" t="s">
        <v>91</v>
      </c>
      <c r="X47" s="98" t="s">
        <v>297</v>
      </c>
      <c r="Y47" s="25"/>
    </row>
    <row r="48" s="6" customFormat="1" ht="274" customHeight="1" spans="1:25">
      <c r="A48" s="25">
        <v>41</v>
      </c>
      <c r="B48" s="25" t="s">
        <v>298</v>
      </c>
      <c r="C48" s="51" t="s">
        <v>299</v>
      </c>
      <c r="D48" s="27" t="s">
        <v>35</v>
      </c>
      <c r="E48" s="28" t="s">
        <v>300</v>
      </c>
      <c r="F48" s="28" t="s">
        <v>37</v>
      </c>
      <c r="G48" s="31" t="s">
        <v>301</v>
      </c>
      <c r="H48" s="32" t="s">
        <v>302</v>
      </c>
      <c r="I48" s="31" t="s">
        <v>303</v>
      </c>
      <c r="J48" s="25">
        <f>151+545+10977+235+298+29065</f>
        <v>41271</v>
      </c>
      <c r="K48" s="68">
        <f t="shared" si="6"/>
        <v>81.846</v>
      </c>
      <c r="L48" s="69">
        <f t="shared" si="7"/>
        <v>81.846</v>
      </c>
      <c r="M48" s="69">
        <v>81.846</v>
      </c>
      <c r="N48" s="69"/>
      <c r="O48" s="69"/>
      <c r="P48" s="25"/>
      <c r="Q48" s="25"/>
      <c r="R48" s="25"/>
      <c r="S48" s="25"/>
      <c r="T48" s="25"/>
      <c r="U48" s="31" t="s">
        <v>304</v>
      </c>
      <c r="V48" s="31" t="s">
        <v>304</v>
      </c>
      <c r="W48" s="31" t="s">
        <v>305</v>
      </c>
      <c r="X48" s="93" t="s">
        <v>306</v>
      </c>
      <c r="Y48" s="25"/>
    </row>
    <row r="49" s="6" customFormat="1" ht="266" customHeight="1" spans="1:25">
      <c r="A49" s="25">
        <v>42</v>
      </c>
      <c r="B49" s="25" t="s">
        <v>307</v>
      </c>
      <c r="C49" s="51" t="s">
        <v>308</v>
      </c>
      <c r="D49" s="27" t="s">
        <v>35</v>
      </c>
      <c r="E49" s="28" t="s">
        <v>300</v>
      </c>
      <c r="F49" s="28" t="s">
        <v>37</v>
      </c>
      <c r="G49" s="31" t="s">
        <v>309</v>
      </c>
      <c r="H49" s="32" t="s">
        <v>310</v>
      </c>
      <c r="I49" s="31" t="s">
        <v>82</v>
      </c>
      <c r="J49" s="25">
        <v>21176.06</v>
      </c>
      <c r="K49" s="68">
        <f t="shared" si="6"/>
        <v>169.40848</v>
      </c>
      <c r="L49" s="69">
        <f t="shared" si="7"/>
        <v>169.40848</v>
      </c>
      <c r="M49" s="69">
        <v>169.40848</v>
      </c>
      <c r="N49" s="69"/>
      <c r="O49" s="69"/>
      <c r="P49" s="25"/>
      <c r="Q49" s="25"/>
      <c r="R49" s="25"/>
      <c r="S49" s="25"/>
      <c r="T49" s="25"/>
      <c r="U49" s="31" t="s">
        <v>304</v>
      </c>
      <c r="V49" s="31" t="s">
        <v>304</v>
      </c>
      <c r="W49" s="31" t="s">
        <v>305</v>
      </c>
      <c r="X49" s="93" t="s">
        <v>311</v>
      </c>
      <c r="Y49" s="25"/>
    </row>
    <row r="50" s="6" customFormat="1" ht="341" customHeight="1" spans="1:25">
      <c r="A50" s="25">
        <v>43</v>
      </c>
      <c r="B50" s="25" t="s">
        <v>312</v>
      </c>
      <c r="C50" s="51" t="s">
        <v>313</v>
      </c>
      <c r="D50" s="27" t="s">
        <v>35</v>
      </c>
      <c r="E50" s="28" t="s">
        <v>300</v>
      </c>
      <c r="F50" s="28" t="s">
        <v>37</v>
      </c>
      <c r="G50" s="31" t="s">
        <v>314</v>
      </c>
      <c r="H50" s="46" t="s">
        <v>315</v>
      </c>
      <c r="I50" s="31" t="s">
        <v>82</v>
      </c>
      <c r="J50" s="25">
        <v>22080.26</v>
      </c>
      <c r="K50" s="68">
        <f t="shared" si="6"/>
        <v>202.85788</v>
      </c>
      <c r="L50" s="69">
        <f t="shared" si="7"/>
        <v>202.85788</v>
      </c>
      <c r="M50" s="69">
        <v>202.85788</v>
      </c>
      <c r="N50" s="69"/>
      <c r="O50" s="69"/>
      <c r="P50" s="25"/>
      <c r="Q50" s="25"/>
      <c r="R50" s="25"/>
      <c r="S50" s="25"/>
      <c r="T50" s="25"/>
      <c r="U50" s="31" t="s">
        <v>304</v>
      </c>
      <c r="V50" s="31" t="s">
        <v>304</v>
      </c>
      <c r="W50" s="31" t="s">
        <v>305</v>
      </c>
      <c r="X50" s="93" t="s">
        <v>316</v>
      </c>
      <c r="Y50" s="25"/>
    </row>
    <row r="51" s="7" customFormat="1" ht="341" customHeight="1" spans="1:25">
      <c r="A51" s="25">
        <v>44</v>
      </c>
      <c r="B51" s="52" t="s">
        <v>317</v>
      </c>
      <c r="C51" s="53" t="s">
        <v>318</v>
      </c>
      <c r="D51" s="52" t="s">
        <v>319</v>
      </c>
      <c r="E51" s="52" t="s">
        <v>320</v>
      </c>
      <c r="F51" s="52" t="s">
        <v>321</v>
      </c>
      <c r="G51" s="53" t="s">
        <v>322</v>
      </c>
      <c r="H51" s="44" t="s">
        <v>323</v>
      </c>
      <c r="I51" s="31" t="s">
        <v>324</v>
      </c>
      <c r="J51" s="25">
        <v>35</v>
      </c>
      <c r="K51" s="68">
        <f t="shared" si="6"/>
        <v>395</v>
      </c>
      <c r="L51" s="69">
        <f t="shared" si="7"/>
        <v>0</v>
      </c>
      <c r="M51" s="69"/>
      <c r="N51" s="69"/>
      <c r="O51" s="69"/>
      <c r="P51" s="25"/>
      <c r="Q51" s="25"/>
      <c r="R51" s="25"/>
      <c r="S51" s="25"/>
      <c r="T51" s="25">
        <v>395</v>
      </c>
      <c r="U51" s="31" t="s">
        <v>325</v>
      </c>
      <c r="V51" s="31" t="s">
        <v>325</v>
      </c>
      <c r="W51" s="31" t="s">
        <v>326</v>
      </c>
      <c r="X51" s="103" t="s">
        <v>327</v>
      </c>
      <c r="Y51" s="37"/>
    </row>
    <row r="52" s="7" customFormat="1" ht="341" customHeight="1" spans="1:25">
      <c r="A52" s="25">
        <v>45</v>
      </c>
      <c r="B52" s="37" t="s">
        <v>328</v>
      </c>
      <c r="C52" s="54" t="s">
        <v>329</v>
      </c>
      <c r="D52" s="55" t="s">
        <v>138</v>
      </c>
      <c r="E52" s="56" t="s">
        <v>330</v>
      </c>
      <c r="F52" s="56" t="s">
        <v>331</v>
      </c>
      <c r="G52" s="31" t="s">
        <v>239</v>
      </c>
      <c r="H52" s="46" t="s">
        <v>332</v>
      </c>
      <c r="I52" s="31" t="s">
        <v>50</v>
      </c>
      <c r="J52" s="25">
        <v>10663</v>
      </c>
      <c r="K52" s="68">
        <f t="shared" si="6"/>
        <v>368.93</v>
      </c>
      <c r="L52" s="69">
        <f t="shared" si="7"/>
        <v>368.93</v>
      </c>
      <c r="M52" s="81">
        <v>368.93</v>
      </c>
      <c r="N52" s="69"/>
      <c r="O52" s="69"/>
      <c r="P52" s="25"/>
      <c r="Q52" s="25"/>
      <c r="R52" s="25"/>
      <c r="S52" s="25"/>
      <c r="T52" s="25"/>
      <c r="U52" s="31" t="s">
        <v>60</v>
      </c>
      <c r="V52" s="31" t="s">
        <v>333</v>
      </c>
      <c r="W52" s="31" t="s">
        <v>334</v>
      </c>
      <c r="X52" s="93" t="s">
        <v>335</v>
      </c>
      <c r="Y52" s="37"/>
    </row>
    <row r="53" s="8" customFormat="1" ht="189" customHeight="1" spans="1:25">
      <c r="A53" s="25">
        <v>46</v>
      </c>
      <c r="B53" s="48" t="s">
        <v>336</v>
      </c>
      <c r="C53" s="57" t="s">
        <v>337</v>
      </c>
      <c r="D53" s="58" t="s">
        <v>35</v>
      </c>
      <c r="E53" s="59" t="s">
        <v>70</v>
      </c>
      <c r="F53" s="59" t="s">
        <v>37</v>
      </c>
      <c r="G53" s="58" t="s">
        <v>338</v>
      </c>
      <c r="H53" s="29" t="s">
        <v>339</v>
      </c>
      <c r="I53" s="82" t="s">
        <v>73</v>
      </c>
      <c r="J53" s="75">
        <f>2.092+2.65+2.275</f>
        <v>7.017</v>
      </c>
      <c r="K53" s="68">
        <f>L53+S53+O53</f>
        <v>330.79</v>
      </c>
      <c r="L53" s="83"/>
      <c r="M53" s="75"/>
      <c r="N53" s="75"/>
      <c r="O53" s="75">
        <v>330.79</v>
      </c>
      <c r="P53" s="84"/>
      <c r="Q53" s="75"/>
      <c r="R53" s="75"/>
      <c r="S53" s="75"/>
      <c r="T53" s="37"/>
      <c r="U53" s="31" t="s">
        <v>74</v>
      </c>
      <c r="V53" s="31" t="s">
        <v>74</v>
      </c>
      <c r="W53" s="31" t="s">
        <v>340</v>
      </c>
      <c r="X53" s="104" t="s">
        <v>341</v>
      </c>
      <c r="Y53" s="115"/>
    </row>
    <row r="54" s="9" customFormat="1" ht="60" customHeight="1" spans="1:25">
      <c r="A54" s="21" t="s">
        <v>342</v>
      </c>
      <c r="B54" s="21" t="s">
        <v>343</v>
      </c>
      <c r="C54" s="21"/>
      <c r="D54" s="21"/>
      <c r="E54" s="21"/>
      <c r="F54" s="21"/>
      <c r="G54" s="40"/>
      <c r="H54" s="60"/>
      <c r="I54" s="37"/>
      <c r="J54" s="37"/>
      <c r="K54" s="85">
        <f>SUM(K55:K60)</f>
        <v>4428.184</v>
      </c>
      <c r="L54" s="85">
        <f t="shared" ref="K54:T54" si="8">SUM(L55:L60)</f>
        <v>4377.184</v>
      </c>
      <c r="M54" s="85">
        <f t="shared" si="8"/>
        <v>4377.184</v>
      </c>
      <c r="N54" s="85">
        <f t="shared" si="8"/>
        <v>0</v>
      </c>
      <c r="O54" s="85">
        <f t="shared" si="8"/>
        <v>0</v>
      </c>
      <c r="P54" s="85">
        <f t="shared" si="8"/>
        <v>0</v>
      </c>
      <c r="Q54" s="85">
        <f t="shared" si="8"/>
        <v>0</v>
      </c>
      <c r="R54" s="85">
        <f t="shared" si="8"/>
        <v>0</v>
      </c>
      <c r="S54" s="85">
        <f t="shared" si="8"/>
        <v>0</v>
      </c>
      <c r="T54" s="85">
        <f t="shared" si="8"/>
        <v>51</v>
      </c>
      <c r="U54" s="89"/>
      <c r="V54" s="37"/>
      <c r="W54" s="37"/>
      <c r="X54" s="105"/>
      <c r="Y54" s="116"/>
    </row>
    <row r="55" s="9" customFormat="1" ht="187" customHeight="1" spans="1:25">
      <c r="A55" s="37">
        <v>47</v>
      </c>
      <c r="B55" s="37" t="s">
        <v>344</v>
      </c>
      <c r="C55" s="37" t="s">
        <v>345</v>
      </c>
      <c r="D55" s="37" t="s">
        <v>346</v>
      </c>
      <c r="E55" s="37" t="s">
        <v>347</v>
      </c>
      <c r="F55" s="37" t="s">
        <v>331</v>
      </c>
      <c r="G55" s="26" t="s">
        <v>348</v>
      </c>
      <c r="H55" s="50" t="s">
        <v>349</v>
      </c>
      <c r="I55" s="37" t="s">
        <v>350</v>
      </c>
      <c r="J55" s="37">
        <v>100</v>
      </c>
      <c r="K55" s="68">
        <f t="shared" ref="K55:K60" si="9">L55+S55+T55</f>
        <v>194.4</v>
      </c>
      <c r="L55" s="69">
        <f t="shared" ref="L55:L60" si="10">SUM(M55:R55)</f>
        <v>194.4</v>
      </c>
      <c r="M55" s="81">
        <v>194.4</v>
      </c>
      <c r="N55" s="81"/>
      <c r="O55" s="68"/>
      <c r="P55" s="37"/>
      <c r="Q55" s="37"/>
      <c r="R55" s="37"/>
      <c r="S55" s="37"/>
      <c r="T55" s="37"/>
      <c r="U55" s="37" t="s">
        <v>351</v>
      </c>
      <c r="V55" s="37" t="s">
        <v>351</v>
      </c>
      <c r="W55" s="37" t="s">
        <v>352</v>
      </c>
      <c r="X55" s="106" t="s">
        <v>353</v>
      </c>
      <c r="Y55" s="116"/>
    </row>
    <row r="56" s="9" customFormat="1" ht="246" customHeight="1" spans="1:25">
      <c r="A56" s="37">
        <v>48</v>
      </c>
      <c r="B56" s="37" t="s">
        <v>354</v>
      </c>
      <c r="C56" s="37" t="s">
        <v>355</v>
      </c>
      <c r="D56" s="37" t="s">
        <v>346</v>
      </c>
      <c r="E56" s="37" t="s">
        <v>356</v>
      </c>
      <c r="F56" s="37" t="s">
        <v>331</v>
      </c>
      <c r="G56" s="37" t="s">
        <v>357</v>
      </c>
      <c r="H56" s="61" t="s">
        <v>358</v>
      </c>
      <c r="I56" s="37" t="s">
        <v>350</v>
      </c>
      <c r="J56" s="37">
        <v>6933</v>
      </c>
      <c r="K56" s="68">
        <f t="shared" si="9"/>
        <v>592.08</v>
      </c>
      <c r="L56" s="69">
        <f t="shared" si="10"/>
        <v>541.08</v>
      </c>
      <c r="M56" s="42">
        <v>541.08</v>
      </c>
      <c r="N56" s="42"/>
      <c r="O56" s="37"/>
      <c r="P56" s="37"/>
      <c r="Q56" s="37"/>
      <c r="R56" s="37"/>
      <c r="S56" s="37"/>
      <c r="T56" s="37">
        <v>51</v>
      </c>
      <c r="U56" s="37" t="s">
        <v>351</v>
      </c>
      <c r="V56" s="37" t="s">
        <v>351</v>
      </c>
      <c r="W56" s="37" t="s">
        <v>352</v>
      </c>
      <c r="X56" s="107" t="s">
        <v>359</v>
      </c>
      <c r="Y56" s="37"/>
    </row>
    <row r="57" s="9" customFormat="1" ht="259" customHeight="1" spans="1:25">
      <c r="A57" s="37">
        <v>49</v>
      </c>
      <c r="B57" s="37" t="s">
        <v>360</v>
      </c>
      <c r="C57" s="38" t="s">
        <v>361</v>
      </c>
      <c r="D57" s="40" t="s">
        <v>346</v>
      </c>
      <c r="E57" s="37" t="s">
        <v>347</v>
      </c>
      <c r="F57" s="56" t="s">
        <v>331</v>
      </c>
      <c r="G57" s="31" t="s">
        <v>362</v>
      </c>
      <c r="H57" s="35" t="s">
        <v>363</v>
      </c>
      <c r="I57" s="37" t="s">
        <v>350</v>
      </c>
      <c r="J57" s="37">
        <v>1186</v>
      </c>
      <c r="K57" s="68">
        <f t="shared" si="9"/>
        <v>1423.2</v>
      </c>
      <c r="L57" s="69">
        <f t="shared" si="10"/>
        <v>1423.2</v>
      </c>
      <c r="M57" s="81">
        <v>1423.2</v>
      </c>
      <c r="N57" s="81"/>
      <c r="O57" s="68"/>
      <c r="P57" s="37"/>
      <c r="Q57" s="37"/>
      <c r="R57" s="37"/>
      <c r="S57" s="37"/>
      <c r="T57" s="37"/>
      <c r="U57" s="40" t="s">
        <v>364</v>
      </c>
      <c r="V57" s="40" t="s">
        <v>364</v>
      </c>
      <c r="W57" s="40" t="s">
        <v>365</v>
      </c>
      <c r="X57" s="108" t="s">
        <v>366</v>
      </c>
      <c r="Y57" s="116"/>
    </row>
    <row r="58" s="9" customFormat="1" ht="180" customHeight="1" spans="1:25">
      <c r="A58" s="37">
        <v>50</v>
      </c>
      <c r="B58" s="37" t="s">
        <v>367</v>
      </c>
      <c r="C58" s="38" t="s">
        <v>368</v>
      </c>
      <c r="D58" s="40" t="s">
        <v>346</v>
      </c>
      <c r="E58" s="40" t="s">
        <v>369</v>
      </c>
      <c r="F58" s="62" t="s">
        <v>331</v>
      </c>
      <c r="G58" s="31" t="s">
        <v>48</v>
      </c>
      <c r="H58" s="33" t="s">
        <v>370</v>
      </c>
      <c r="I58" s="58" t="s">
        <v>371</v>
      </c>
      <c r="J58" s="37">
        <v>494</v>
      </c>
      <c r="K58" s="68">
        <f t="shared" si="9"/>
        <v>24.7</v>
      </c>
      <c r="L58" s="69">
        <f t="shared" si="10"/>
        <v>24.7</v>
      </c>
      <c r="M58" s="81">
        <v>24.7</v>
      </c>
      <c r="N58" s="81"/>
      <c r="O58" s="68"/>
      <c r="P58" s="37"/>
      <c r="Q58" s="37"/>
      <c r="R58" s="37"/>
      <c r="S58" s="37"/>
      <c r="T58" s="37"/>
      <c r="U58" s="96" t="s">
        <v>60</v>
      </c>
      <c r="V58" s="96" t="s">
        <v>60</v>
      </c>
      <c r="W58" s="40" t="s">
        <v>372</v>
      </c>
      <c r="X58" s="108" t="s">
        <v>373</v>
      </c>
      <c r="Y58" s="116"/>
    </row>
    <row r="59" s="9" customFormat="1" ht="244" customHeight="1" spans="1:25">
      <c r="A59" s="37">
        <v>51</v>
      </c>
      <c r="B59" s="37" t="s">
        <v>374</v>
      </c>
      <c r="C59" s="38" t="s">
        <v>375</v>
      </c>
      <c r="D59" s="40" t="s">
        <v>346</v>
      </c>
      <c r="E59" s="40" t="s">
        <v>347</v>
      </c>
      <c r="F59" s="40" t="s">
        <v>331</v>
      </c>
      <c r="G59" s="31" t="s">
        <v>362</v>
      </c>
      <c r="H59" s="32" t="s">
        <v>376</v>
      </c>
      <c r="I59" s="37" t="s">
        <v>350</v>
      </c>
      <c r="J59" s="37">
        <v>300</v>
      </c>
      <c r="K59" s="68">
        <f t="shared" si="9"/>
        <v>291.6</v>
      </c>
      <c r="L59" s="69">
        <f t="shared" si="10"/>
        <v>291.6</v>
      </c>
      <c r="M59" s="81">
        <v>291.6</v>
      </c>
      <c r="N59" s="68"/>
      <c r="O59" s="68"/>
      <c r="P59" s="37"/>
      <c r="Q59" s="37"/>
      <c r="R59" s="37"/>
      <c r="S59" s="37"/>
      <c r="T59" s="37"/>
      <c r="U59" s="96" t="s">
        <v>60</v>
      </c>
      <c r="V59" s="96" t="s">
        <v>377</v>
      </c>
      <c r="W59" s="40" t="s">
        <v>378</v>
      </c>
      <c r="X59" s="109" t="s">
        <v>379</v>
      </c>
      <c r="Y59" s="116"/>
    </row>
    <row r="60" s="7" customFormat="1" ht="229" customHeight="1" spans="1:25">
      <c r="A60" s="37">
        <v>52</v>
      </c>
      <c r="B60" s="40" t="s">
        <v>380</v>
      </c>
      <c r="C60" s="40" t="s">
        <v>381</v>
      </c>
      <c r="D60" s="40" t="s">
        <v>346</v>
      </c>
      <c r="E60" s="40" t="s">
        <v>347</v>
      </c>
      <c r="F60" s="40" t="s">
        <v>331</v>
      </c>
      <c r="G60" s="31" t="s">
        <v>362</v>
      </c>
      <c r="H60" s="32" t="s">
        <v>382</v>
      </c>
      <c r="I60" s="37" t="s">
        <v>350</v>
      </c>
      <c r="J60" s="37">
        <v>1957</v>
      </c>
      <c r="K60" s="68">
        <f t="shared" si="9"/>
        <v>1902.204</v>
      </c>
      <c r="L60" s="69">
        <f t="shared" si="10"/>
        <v>1902.204</v>
      </c>
      <c r="M60" s="81">
        <v>1902.204</v>
      </c>
      <c r="N60" s="81"/>
      <c r="O60" s="81"/>
      <c r="P60" s="37"/>
      <c r="Q60" s="37"/>
      <c r="R60" s="37"/>
      <c r="S60" s="37"/>
      <c r="T60" s="37"/>
      <c r="U60" s="37" t="s">
        <v>351</v>
      </c>
      <c r="V60" s="37" t="s">
        <v>351</v>
      </c>
      <c r="W60" s="37" t="s">
        <v>352</v>
      </c>
      <c r="X60" s="106" t="s">
        <v>383</v>
      </c>
      <c r="Y60" s="37"/>
    </row>
    <row r="61" s="9" customFormat="1" ht="60" customHeight="1" spans="1:25">
      <c r="A61" s="21" t="s">
        <v>384</v>
      </c>
      <c r="B61" s="21" t="s">
        <v>385</v>
      </c>
      <c r="C61" s="21"/>
      <c r="D61" s="21"/>
      <c r="E61" s="21"/>
      <c r="F61" s="21"/>
      <c r="G61" s="40"/>
      <c r="H61" s="63"/>
      <c r="I61" s="37"/>
      <c r="J61" s="37"/>
      <c r="K61" s="85">
        <f>SUM(K62:K94)</f>
        <v>25267.567725</v>
      </c>
      <c r="L61" s="85">
        <f t="shared" ref="L61:T61" si="11">SUM(L62:L94)</f>
        <v>17853.167725</v>
      </c>
      <c r="M61" s="85">
        <f t="shared" si="11"/>
        <v>13361.051</v>
      </c>
      <c r="N61" s="85">
        <f t="shared" si="11"/>
        <v>3839.01</v>
      </c>
      <c r="O61" s="85">
        <f t="shared" si="11"/>
        <v>212.273027</v>
      </c>
      <c r="P61" s="85">
        <f t="shared" si="11"/>
        <v>0</v>
      </c>
      <c r="Q61" s="85">
        <f t="shared" si="11"/>
        <v>527</v>
      </c>
      <c r="R61" s="85">
        <f t="shared" si="11"/>
        <v>0</v>
      </c>
      <c r="S61" s="85">
        <f t="shared" si="11"/>
        <v>6000</v>
      </c>
      <c r="T61" s="85">
        <f t="shared" si="11"/>
        <v>1414.4</v>
      </c>
      <c r="U61" s="89"/>
      <c r="V61" s="40"/>
      <c r="W61" s="40"/>
      <c r="X61" s="110"/>
      <c r="Y61" s="116"/>
    </row>
    <row r="62" s="9" customFormat="1" ht="393" customHeight="1" spans="1:25">
      <c r="A62" s="37">
        <v>53</v>
      </c>
      <c r="B62" s="37" t="s">
        <v>386</v>
      </c>
      <c r="C62" s="54" t="s">
        <v>387</v>
      </c>
      <c r="D62" s="40" t="s">
        <v>388</v>
      </c>
      <c r="E62" s="55" t="s">
        <v>389</v>
      </c>
      <c r="F62" s="40" t="s">
        <v>331</v>
      </c>
      <c r="G62" s="64" t="s">
        <v>390</v>
      </c>
      <c r="H62" s="33" t="s">
        <v>391</v>
      </c>
      <c r="I62" s="37" t="s">
        <v>392</v>
      </c>
      <c r="J62" s="37">
        <v>864</v>
      </c>
      <c r="K62" s="68">
        <f t="shared" ref="K62:K70" si="12">L62+S62+T62</f>
        <v>77.76</v>
      </c>
      <c r="L62" s="69">
        <f t="shared" ref="L62:L70" si="13">SUM(M62:R62)</f>
        <v>77.76</v>
      </c>
      <c r="M62" s="68">
        <v>77.76</v>
      </c>
      <c r="N62" s="68"/>
      <c r="O62" s="68"/>
      <c r="P62" s="68"/>
      <c r="Q62" s="68"/>
      <c r="R62" s="37"/>
      <c r="S62" s="37"/>
      <c r="T62" s="37"/>
      <c r="U62" s="40" t="s">
        <v>393</v>
      </c>
      <c r="V62" s="40" t="s">
        <v>393</v>
      </c>
      <c r="W62" s="40" t="s">
        <v>394</v>
      </c>
      <c r="X62" s="108" t="s">
        <v>395</v>
      </c>
      <c r="Y62" s="116"/>
    </row>
    <row r="63" s="9" customFormat="1" ht="205" customHeight="1" spans="1:25">
      <c r="A63" s="37">
        <v>54</v>
      </c>
      <c r="B63" s="37" t="s">
        <v>396</v>
      </c>
      <c r="C63" s="56" t="s">
        <v>397</v>
      </c>
      <c r="D63" s="56" t="s">
        <v>388</v>
      </c>
      <c r="E63" s="37" t="s">
        <v>398</v>
      </c>
      <c r="F63" s="37" t="s">
        <v>331</v>
      </c>
      <c r="G63" s="31" t="s">
        <v>399</v>
      </c>
      <c r="H63" s="46" t="s">
        <v>400</v>
      </c>
      <c r="I63" s="37" t="s">
        <v>401</v>
      </c>
      <c r="J63" s="42">
        <v>21</v>
      </c>
      <c r="K63" s="68">
        <f t="shared" si="12"/>
        <v>252</v>
      </c>
      <c r="L63" s="69">
        <f t="shared" si="13"/>
        <v>252</v>
      </c>
      <c r="M63" s="81">
        <v>252</v>
      </c>
      <c r="N63" s="81"/>
      <c r="O63" s="81"/>
      <c r="P63" s="81"/>
      <c r="Q63" s="81"/>
      <c r="R63" s="37"/>
      <c r="S63" s="37">
        <v>0</v>
      </c>
      <c r="T63" s="37"/>
      <c r="U63" s="37" t="s">
        <v>402</v>
      </c>
      <c r="V63" s="37" t="s">
        <v>402</v>
      </c>
      <c r="W63" s="37" t="s">
        <v>403</v>
      </c>
      <c r="X63" s="111" t="s">
        <v>404</v>
      </c>
      <c r="Y63" s="116"/>
    </row>
    <row r="64" s="9" customFormat="1" ht="193" customHeight="1" spans="1:25">
      <c r="A64" s="37">
        <v>55</v>
      </c>
      <c r="B64" s="37" t="s">
        <v>405</v>
      </c>
      <c r="C64" s="37" t="s">
        <v>406</v>
      </c>
      <c r="D64" s="56" t="s">
        <v>388</v>
      </c>
      <c r="E64" s="56" t="s">
        <v>407</v>
      </c>
      <c r="F64" s="37" t="s">
        <v>331</v>
      </c>
      <c r="G64" s="26" t="s">
        <v>408</v>
      </c>
      <c r="H64" s="29" t="s">
        <v>409</v>
      </c>
      <c r="I64" s="37" t="s">
        <v>143</v>
      </c>
      <c r="J64" s="37">
        <v>22000</v>
      </c>
      <c r="K64" s="68">
        <f t="shared" si="12"/>
        <v>396</v>
      </c>
      <c r="L64" s="69">
        <f t="shared" si="13"/>
        <v>396</v>
      </c>
      <c r="M64" s="68"/>
      <c r="N64" s="68">
        <v>396</v>
      </c>
      <c r="O64" s="68"/>
      <c r="P64" s="68"/>
      <c r="Q64" s="68"/>
      <c r="R64" s="37"/>
      <c r="S64" s="37"/>
      <c r="T64" s="37"/>
      <c r="U64" s="37" t="s">
        <v>410</v>
      </c>
      <c r="V64" s="37" t="s">
        <v>411</v>
      </c>
      <c r="W64" s="37" t="s">
        <v>412</v>
      </c>
      <c r="X64" s="108" t="s">
        <v>413</v>
      </c>
      <c r="Y64" s="116"/>
    </row>
    <row r="65" s="9" customFormat="1" ht="222" customHeight="1" spans="1:25">
      <c r="A65" s="37">
        <v>56</v>
      </c>
      <c r="B65" s="37" t="s">
        <v>414</v>
      </c>
      <c r="C65" s="37" t="s">
        <v>415</v>
      </c>
      <c r="D65" s="56" t="s">
        <v>388</v>
      </c>
      <c r="E65" s="56" t="s">
        <v>416</v>
      </c>
      <c r="F65" s="56" t="s">
        <v>331</v>
      </c>
      <c r="G65" s="28" t="s">
        <v>417</v>
      </c>
      <c r="H65" s="29" t="s">
        <v>418</v>
      </c>
      <c r="I65" s="40" t="s">
        <v>419</v>
      </c>
      <c r="J65" s="37">
        <f>35.6+8</f>
        <v>43.6</v>
      </c>
      <c r="K65" s="68">
        <f t="shared" si="12"/>
        <v>300</v>
      </c>
      <c r="L65" s="69">
        <f t="shared" si="13"/>
        <v>300</v>
      </c>
      <c r="M65" s="68"/>
      <c r="N65" s="68">
        <v>300</v>
      </c>
      <c r="O65" s="68"/>
      <c r="P65" s="68"/>
      <c r="Q65" s="68"/>
      <c r="R65" s="37"/>
      <c r="S65" s="37"/>
      <c r="T65" s="37"/>
      <c r="U65" s="37" t="s">
        <v>410</v>
      </c>
      <c r="V65" s="37" t="s">
        <v>420</v>
      </c>
      <c r="W65" s="58" t="s">
        <v>421</v>
      </c>
      <c r="X65" s="108" t="s">
        <v>422</v>
      </c>
      <c r="Y65" s="116"/>
    </row>
    <row r="66" s="9" customFormat="1" ht="205" customHeight="1" spans="1:25">
      <c r="A66" s="37">
        <v>57</v>
      </c>
      <c r="B66" s="37" t="s">
        <v>423</v>
      </c>
      <c r="C66" s="37" t="s">
        <v>424</v>
      </c>
      <c r="D66" s="56" t="s">
        <v>388</v>
      </c>
      <c r="E66" s="56" t="s">
        <v>416</v>
      </c>
      <c r="F66" s="56" t="s">
        <v>331</v>
      </c>
      <c r="G66" s="28" t="s">
        <v>425</v>
      </c>
      <c r="H66" s="29" t="s">
        <v>426</v>
      </c>
      <c r="I66" s="40" t="s">
        <v>419</v>
      </c>
      <c r="J66" s="37">
        <v>4.85</v>
      </c>
      <c r="K66" s="68">
        <f t="shared" si="12"/>
        <v>398</v>
      </c>
      <c r="L66" s="69">
        <f t="shared" si="13"/>
        <v>398</v>
      </c>
      <c r="M66" s="68"/>
      <c r="N66" s="68">
        <v>398</v>
      </c>
      <c r="O66" s="68"/>
      <c r="P66" s="68"/>
      <c r="Q66" s="68"/>
      <c r="R66" s="37"/>
      <c r="S66" s="37"/>
      <c r="T66" s="37"/>
      <c r="U66" s="37" t="s">
        <v>410</v>
      </c>
      <c r="V66" s="37" t="s">
        <v>427</v>
      </c>
      <c r="W66" s="37" t="s">
        <v>428</v>
      </c>
      <c r="X66" s="108" t="s">
        <v>429</v>
      </c>
      <c r="Y66" s="116"/>
    </row>
    <row r="67" s="9" customFormat="1" ht="197" customHeight="1" spans="1:25">
      <c r="A67" s="37">
        <v>58</v>
      </c>
      <c r="B67" s="37" t="s">
        <v>430</v>
      </c>
      <c r="C67" s="37" t="s">
        <v>431</v>
      </c>
      <c r="D67" s="56" t="s">
        <v>388</v>
      </c>
      <c r="E67" s="56" t="s">
        <v>432</v>
      </c>
      <c r="F67" s="56" t="s">
        <v>331</v>
      </c>
      <c r="G67" s="28" t="s">
        <v>322</v>
      </c>
      <c r="H67" s="50" t="s">
        <v>433</v>
      </c>
      <c r="I67" s="37" t="s">
        <v>419</v>
      </c>
      <c r="J67" s="37">
        <v>2.6</v>
      </c>
      <c r="K67" s="68">
        <f t="shared" si="12"/>
        <v>135</v>
      </c>
      <c r="L67" s="69">
        <f t="shared" si="13"/>
        <v>135</v>
      </c>
      <c r="M67" s="68"/>
      <c r="N67" s="68">
        <v>135</v>
      </c>
      <c r="O67" s="68"/>
      <c r="P67" s="68"/>
      <c r="Q67" s="68"/>
      <c r="R67" s="37"/>
      <c r="S67" s="37"/>
      <c r="T67" s="37"/>
      <c r="U67" s="37" t="s">
        <v>410</v>
      </c>
      <c r="V67" s="37" t="s">
        <v>434</v>
      </c>
      <c r="W67" s="37" t="s">
        <v>435</v>
      </c>
      <c r="X67" s="108" t="s">
        <v>436</v>
      </c>
      <c r="Y67" s="116"/>
    </row>
    <row r="68" s="9" customFormat="1" ht="216" customHeight="1" spans="1:25">
      <c r="A68" s="37">
        <v>59</v>
      </c>
      <c r="B68" s="37" t="s">
        <v>437</v>
      </c>
      <c r="C68" s="37" t="s">
        <v>438</v>
      </c>
      <c r="D68" s="56" t="s">
        <v>388</v>
      </c>
      <c r="E68" s="56" t="s">
        <v>432</v>
      </c>
      <c r="F68" s="56" t="s">
        <v>331</v>
      </c>
      <c r="G68" s="28" t="s">
        <v>439</v>
      </c>
      <c r="H68" s="50" t="s">
        <v>440</v>
      </c>
      <c r="I68" s="37" t="s">
        <v>419</v>
      </c>
      <c r="J68" s="37">
        <v>6.338</v>
      </c>
      <c r="K68" s="68">
        <f t="shared" si="12"/>
        <v>395</v>
      </c>
      <c r="L68" s="69">
        <f t="shared" si="13"/>
        <v>395</v>
      </c>
      <c r="M68" s="68"/>
      <c r="N68" s="68">
        <v>395</v>
      </c>
      <c r="O68" s="68"/>
      <c r="P68" s="68"/>
      <c r="Q68" s="68"/>
      <c r="R68" s="37"/>
      <c r="S68" s="37"/>
      <c r="T68" s="37"/>
      <c r="U68" s="37" t="s">
        <v>410</v>
      </c>
      <c r="V68" s="37" t="s">
        <v>364</v>
      </c>
      <c r="W68" s="37" t="s">
        <v>441</v>
      </c>
      <c r="X68" s="108" t="s">
        <v>442</v>
      </c>
      <c r="Y68" s="116"/>
    </row>
    <row r="69" s="9" customFormat="1" ht="211" customHeight="1" spans="1:25">
      <c r="A69" s="37">
        <v>60</v>
      </c>
      <c r="B69" s="37" t="s">
        <v>443</v>
      </c>
      <c r="C69" s="37" t="s">
        <v>444</v>
      </c>
      <c r="D69" s="56" t="s">
        <v>388</v>
      </c>
      <c r="E69" s="56" t="s">
        <v>432</v>
      </c>
      <c r="F69" s="56" t="s">
        <v>331</v>
      </c>
      <c r="G69" s="28" t="s">
        <v>118</v>
      </c>
      <c r="H69" s="50" t="s">
        <v>445</v>
      </c>
      <c r="I69" s="37" t="s">
        <v>419</v>
      </c>
      <c r="J69" s="37">
        <v>3.95</v>
      </c>
      <c r="K69" s="68">
        <f t="shared" si="12"/>
        <v>237</v>
      </c>
      <c r="L69" s="69">
        <f t="shared" si="13"/>
        <v>237</v>
      </c>
      <c r="M69" s="68"/>
      <c r="N69" s="68">
        <v>237</v>
      </c>
      <c r="O69" s="68"/>
      <c r="P69" s="68"/>
      <c r="Q69" s="68"/>
      <c r="R69" s="37"/>
      <c r="S69" s="37"/>
      <c r="T69" s="37"/>
      <c r="U69" s="37" t="s">
        <v>410</v>
      </c>
      <c r="V69" s="37" t="s">
        <v>446</v>
      </c>
      <c r="W69" s="37" t="s">
        <v>447</v>
      </c>
      <c r="X69" s="108" t="s">
        <v>448</v>
      </c>
      <c r="Y69" s="116"/>
    </row>
    <row r="70" s="9" customFormat="1" ht="206" customHeight="1" spans="1:25">
      <c r="A70" s="37">
        <v>61</v>
      </c>
      <c r="B70" s="37" t="s">
        <v>449</v>
      </c>
      <c r="C70" s="37" t="s">
        <v>450</v>
      </c>
      <c r="D70" s="56" t="s">
        <v>388</v>
      </c>
      <c r="E70" s="56" t="s">
        <v>432</v>
      </c>
      <c r="F70" s="56" t="s">
        <v>331</v>
      </c>
      <c r="G70" s="56" t="s">
        <v>451</v>
      </c>
      <c r="H70" s="117" t="s">
        <v>452</v>
      </c>
      <c r="I70" s="37" t="s">
        <v>419</v>
      </c>
      <c r="J70" s="37">
        <v>6.25</v>
      </c>
      <c r="K70" s="68">
        <f t="shared" si="12"/>
        <v>385</v>
      </c>
      <c r="L70" s="37">
        <f t="shared" si="13"/>
        <v>385</v>
      </c>
      <c r="M70" s="37"/>
      <c r="N70" s="137">
        <v>385</v>
      </c>
      <c r="O70" s="37"/>
      <c r="P70" s="37"/>
      <c r="Q70" s="37"/>
      <c r="R70" s="37"/>
      <c r="S70" s="37"/>
      <c r="T70" s="37"/>
      <c r="U70" s="58" t="s">
        <v>453</v>
      </c>
      <c r="V70" s="37" t="s">
        <v>451</v>
      </c>
      <c r="W70" s="37" t="s">
        <v>454</v>
      </c>
      <c r="X70" s="97" t="s">
        <v>455</v>
      </c>
      <c r="Y70" s="116"/>
    </row>
    <row r="71" s="9" customFormat="1" ht="261" customHeight="1" spans="1:25">
      <c r="A71" s="37">
        <v>62</v>
      </c>
      <c r="B71" s="37" t="s">
        <v>456</v>
      </c>
      <c r="C71" s="37" t="s">
        <v>457</v>
      </c>
      <c r="D71" s="56" t="s">
        <v>388</v>
      </c>
      <c r="E71" s="56" t="s">
        <v>432</v>
      </c>
      <c r="F71" s="56" t="s">
        <v>331</v>
      </c>
      <c r="G71" s="56" t="s">
        <v>427</v>
      </c>
      <c r="H71" s="117" t="s">
        <v>458</v>
      </c>
      <c r="I71" s="37" t="s">
        <v>419</v>
      </c>
      <c r="J71" s="37">
        <v>6.37</v>
      </c>
      <c r="K71" s="68">
        <f t="shared" ref="K71:K94" si="14">L71+S71+T71</f>
        <v>378</v>
      </c>
      <c r="L71" s="37">
        <f t="shared" ref="L71:L82" si="15">SUM(M71:R71)</f>
        <v>378</v>
      </c>
      <c r="M71" s="37"/>
      <c r="N71" s="37">
        <v>378</v>
      </c>
      <c r="O71" s="37"/>
      <c r="P71" s="37"/>
      <c r="Q71" s="37"/>
      <c r="R71" s="37"/>
      <c r="S71" s="37"/>
      <c r="T71" s="37"/>
      <c r="U71" s="37" t="s">
        <v>410</v>
      </c>
      <c r="V71" s="116" t="s">
        <v>459</v>
      </c>
      <c r="W71" s="142" t="s">
        <v>460</v>
      </c>
      <c r="X71" s="97" t="s">
        <v>461</v>
      </c>
      <c r="Y71" s="116"/>
    </row>
    <row r="72" s="9" customFormat="1" ht="261" customHeight="1" spans="1:25">
      <c r="A72" s="37">
        <v>63</v>
      </c>
      <c r="B72" s="37" t="s">
        <v>462</v>
      </c>
      <c r="C72" s="37" t="s">
        <v>463</v>
      </c>
      <c r="D72" s="56" t="s">
        <v>388</v>
      </c>
      <c r="E72" s="56" t="s">
        <v>432</v>
      </c>
      <c r="F72" s="56" t="s">
        <v>331</v>
      </c>
      <c r="G72" s="56" t="s">
        <v>152</v>
      </c>
      <c r="H72" s="117" t="s">
        <v>464</v>
      </c>
      <c r="I72" s="37" t="s">
        <v>419</v>
      </c>
      <c r="J72" s="37">
        <v>6.848</v>
      </c>
      <c r="K72" s="68">
        <f t="shared" si="14"/>
        <v>390</v>
      </c>
      <c r="L72" s="37">
        <f t="shared" si="15"/>
        <v>390</v>
      </c>
      <c r="M72" s="37"/>
      <c r="N72" s="37">
        <v>390</v>
      </c>
      <c r="O72" s="37"/>
      <c r="P72" s="37"/>
      <c r="Q72" s="37"/>
      <c r="R72" s="37"/>
      <c r="S72" s="37"/>
      <c r="T72" s="37"/>
      <c r="U72" s="37" t="s">
        <v>410</v>
      </c>
      <c r="V72" s="37" t="s">
        <v>152</v>
      </c>
      <c r="W72" s="58" t="s">
        <v>465</v>
      </c>
      <c r="X72" s="97" t="s">
        <v>466</v>
      </c>
      <c r="Y72" s="116"/>
    </row>
    <row r="73" s="9" customFormat="1" ht="261" customHeight="1" spans="1:25">
      <c r="A73" s="37">
        <v>64</v>
      </c>
      <c r="B73" s="37" t="s">
        <v>467</v>
      </c>
      <c r="C73" s="37" t="s">
        <v>468</v>
      </c>
      <c r="D73" s="118" t="s">
        <v>388</v>
      </c>
      <c r="E73" s="56" t="s">
        <v>432</v>
      </c>
      <c r="F73" s="118" t="s">
        <v>331</v>
      </c>
      <c r="G73" s="56" t="s">
        <v>469</v>
      </c>
      <c r="H73" s="117" t="s">
        <v>470</v>
      </c>
      <c r="I73" s="37" t="s">
        <v>419</v>
      </c>
      <c r="J73" s="37">
        <v>6.5</v>
      </c>
      <c r="K73" s="68">
        <f t="shared" si="14"/>
        <v>395</v>
      </c>
      <c r="L73" s="37">
        <f t="shared" si="15"/>
        <v>395</v>
      </c>
      <c r="M73" s="37"/>
      <c r="N73" s="37">
        <v>395</v>
      </c>
      <c r="O73" s="37"/>
      <c r="P73" s="37"/>
      <c r="Q73" s="37"/>
      <c r="R73" s="37"/>
      <c r="S73" s="37"/>
      <c r="T73" s="37"/>
      <c r="U73" s="37" t="s">
        <v>410</v>
      </c>
      <c r="V73" s="37" t="s">
        <v>469</v>
      </c>
      <c r="W73" s="58" t="s">
        <v>471</v>
      </c>
      <c r="X73" s="97" t="s">
        <v>472</v>
      </c>
      <c r="Y73" s="116"/>
    </row>
    <row r="74" s="9" customFormat="1" ht="261" customHeight="1" spans="1:25">
      <c r="A74" s="37">
        <v>65</v>
      </c>
      <c r="B74" s="37" t="s">
        <v>473</v>
      </c>
      <c r="C74" s="37" t="s">
        <v>474</v>
      </c>
      <c r="D74" s="56" t="s">
        <v>388</v>
      </c>
      <c r="E74" s="40" t="s">
        <v>416</v>
      </c>
      <c r="F74" s="56" t="s">
        <v>331</v>
      </c>
      <c r="G74" s="56" t="s">
        <v>411</v>
      </c>
      <c r="H74" s="117" t="s">
        <v>475</v>
      </c>
      <c r="I74" s="37" t="s">
        <v>476</v>
      </c>
      <c r="J74" s="37">
        <v>30000</v>
      </c>
      <c r="K74" s="68">
        <f t="shared" si="14"/>
        <v>395</v>
      </c>
      <c r="L74" s="37">
        <f t="shared" si="15"/>
        <v>395</v>
      </c>
      <c r="M74" s="37"/>
      <c r="N74" s="37">
        <v>395</v>
      </c>
      <c r="O74" s="37"/>
      <c r="P74" s="37"/>
      <c r="Q74" s="37"/>
      <c r="R74" s="37"/>
      <c r="S74" s="37"/>
      <c r="T74" s="37"/>
      <c r="U74" s="37" t="s">
        <v>410</v>
      </c>
      <c r="V74" s="37" t="s">
        <v>411</v>
      </c>
      <c r="W74" s="58" t="s">
        <v>477</v>
      </c>
      <c r="X74" s="97" t="s">
        <v>478</v>
      </c>
      <c r="Y74" s="116"/>
    </row>
    <row r="75" s="9" customFormat="1" ht="261" customHeight="1" spans="1:25">
      <c r="A75" s="37">
        <v>66</v>
      </c>
      <c r="B75" s="37" t="s">
        <v>479</v>
      </c>
      <c r="C75" s="40" t="s">
        <v>480</v>
      </c>
      <c r="D75" s="40" t="s">
        <v>388</v>
      </c>
      <c r="E75" s="56" t="s">
        <v>481</v>
      </c>
      <c r="F75" s="56" t="s">
        <v>331</v>
      </c>
      <c r="G75" s="31" t="s">
        <v>482</v>
      </c>
      <c r="H75" s="35" t="s">
        <v>483</v>
      </c>
      <c r="I75" s="37" t="s">
        <v>419</v>
      </c>
      <c r="J75" s="37">
        <f>18.685+5.1</f>
        <v>23.785</v>
      </c>
      <c r="K75" s="68">
        <f t="shared" si="14"/>
        <v>266</v>
      </c>
      <c r="L75" s="69">
        <f t="shared" si="15"/>
        <v>266</v>
      </c>
      <c r="M75" s="68"/>
      <c r="N75" s="68"/>
      <c r="O75" s="68"/>
      <c r="P75" s="68"/>
      <c r="Q75" s="139">
        <v>266</v>
      </c>
      <c r="R75" s="68"/>
      <c r="S75" s="68"/>
      <c r="T75" s="37"/>
      <c r="U75" s="40" t="s">
        <v>402</v>
      </c>
      <c r="V75" s="40" t="s">
        <v>484</v>
      </c>
      <c r="W75" s="40" t="s">
        <v>485</v>
      </c>
      <c r="X75" s="97" t="s">
        <v>486</v>
      </c>
      <c r="Y75" s="116"/>
    </row>
    <row r="76" s="9" customFormat="1" ht="249" customHeight="1" spans="1:25">
      <c r="A76" s="37">
        <v>67</v>
      </c>
      <c r="B76" s="37" t="s">
        <v>487</v>
      </c>
      <c r="C76" s="40" t="s">
        <v>488</v>
      </c>
      <c r="D76" s="40" t="s">
        <v>388</v>
      </c>
      <c r="E76" s="56" t="s">
        <v>407</v>
      </c>
      <c r="F76" s="56" t="s">
        <v>331</v>
      </c>
      <c r="G76" s="31" t="s">
        <v>489</v>
      </c>
      <c r="H76" s="35" t="s">
        <v>490</v>
      </c>
      <c r="I76" s="37" t="s">
        <v>419</v>
      </c>
      <c r="J76" s="37">
        <f>1.7+6.658</f>
        <v>8.358</v>
      </c>
      <c r="K76" s="68">
        <f t="shared" si="14"/>
        <v>176</v>
      </c>
      <c r="L76" s="69">
        <f t="shared" si="15"/>
        <v>176</v>
      </c>
      <c r="M76" s="68"/>
      <c r="N76" s="68"/>
      <c r="O76" s="68"/>
      <c r="P76" s="68"/>
      <c r="Q76" s="68">
        <v>176</v>
      </c>
      <c r="R76" s="68"/>
      <c r="S76" s="68"/>
      <c r="T76" s="37"/>
      <c r="U76" s="40" t="s">
        <v>402</v>
      </c>
      <c r="V76" s="40" t="s">
        <v>491</v>
      </c>
      <c r="W76" s="40" t="s">
        <v>492</v>
      </c>
      <c r="X76" s="97" t="s">
        <v>493</v>
      </c>
      <c r="Y76" s="116"/>
    </row>
    <row r="77" s="9" customFormat="1" ht="261" customHeight="1" spans="1:25">
      <c r="A77" s="37">
        <v>68</v>
      </c>
      <c r="B77" s="37" t="s">
        <v>494</v>
      </c>
      <c r="C77" s="37" t="s">
        <v>495</v>
      </c>
      <c r="D77" s="40" t="s">
        <v>388</v>
      </c>
      <c r="E77" s="38" t="s">
        <v>496</v>
      </c>
      <c r="F77" s="40" t="s">
        <v>331</v>
      </c>
      <c r="G77" s="31" t="s">
        <v>497</v>
      </c>
      <c r="H77" s="119" t="s">
        <v>498</v>
      </c>
      <c r="I77" s="37" t="s">
        <v>401</v>
      </c>
      <c r="J77" s="37">
        <v>1</v>
      </c>
      <c r="K77" s="68">
        <f t="shared" si="14"/>
        <v>2000</v>
      </c>
      <c r="L77" s="69">
        <f t="shared" si="15"/>
        <v>1000</v>
      </c>
      <c r="M77" s="68">
        <v>1000</v>
      </c>
      <c r="N77" s="68"/>
      <c r="O77" s="68"/>
      <c r="P77" s="68"/>
      <c r="Q77" s="68"/>
      <c r="R77" s="68"/>
      <c r="S77" s="143">
        <v>1000</v>
      </c>
      <c r="T77" s="37"/>
      <c r="U77" s="37" t="s">
        <v>393</v>
      </c>
      <c r="V77" s="37" t="s">
        <v>499</v>
      </c>
      <c r="W77" s="37" t="s">
        <v>500</v>
      </c>
      <c r="X77" s="97" t="s">
        <v>501</v>
      </c>
      <c r="Y77" s="116"/>
    </row>
    <row r="78" s="9" customFormat="1" ht="304" customHeight="1" spans="1:25">
      <c r="A78" s="37">
        <v>69</v>
      </c>
      <c r="B78" s="37" t="s">
        <v>502</v>
      </c>
      <c r="C78" s="37" t="s">
        <v>503</v>
      </c>
      <c r="D78" s="40" t="s">
        <v>388</v>
      </c>
      <c r="E78" s="38" t="s">
        <v>496</v>
      </c>
      <c r="F78" s="40" t="s">
        <v>331</v>
      </c>
      <c r="G78" s="31" t="s">
        <v>118</v>
      </c>
      <c r="H78" s="119" t="s">
        <v>504</v>
      </c>
      <c r="I78" s="37" t="s">
        <v>401</v>
      </c>
      <c r="J78" s="37">
        <v>1</v>
      </c>
      <c r="K78" s="68">
        <f t="shared" si="14"/>
        <v>2000</v>
      </c>
      <c r="L78" s="69">
        <f t="shared" si="15"/>
        <v>1000</v>
      </c>
      <c r="M78" s="68">
        <v>1000</v>
      </c>
      <c r="N78" s="68"/>
      <c r="O78" s="68"/>
      <c r="P78" s="68"/>
      <c r="Q78" s="68"/>
      <c r="R78" s="68"/>
      <c r="S78" s="143">
        <v>1000</v>
      </c>
      <c r="T78" s="37"/>
      <c r="U78" s="37" t="s">
        <v>393</v>
      </c>
      <c r="V78" s="37" t="s">
        <v>446</v>
      </c>
      <c r="W78" s="37" t="s">
        <v>505</v>
      </c>
      <c r="X78" s="97" t="s">
        <v>506</v>
      </c>
      <c r="Y78" s="116"/>
    </row>
    <row r="79" s="9" customFormat="1" ht="251" customHeight="1" spans="1:25">
      <c r="A79" s="37">
        <v>70</v>
      </c>
      <c r="B79" s="37" t="s">
        <v>507</v>
      </c>
      <c r="C79" s="37" t="s">
        <v>508</v>
      </c>
      <c r="D79" s="40" t="s">
        <v>388</v>
      </c>
      <c r="E79" s="38" t="s">
        <v>496</v>
      </c>
      <c r="F79" s="40" t="s">
        <v>331</v>
      </c>
      <c r="G79" s="31" t="s">
        <v>408</v>
      </c>
      <c r="H79" s="119" t="s">
        <v>509</v>
      </c>
      <c r="I79" s="37" t="s">
        <v>401</v>
      </c>
      <c r="J79" s="37">
        <v>1</v>
      </c>
      <c r="K79" s="68">
        <f t="shared" si="14"/>
        <v>2000</v>
      </c>
      <c r="L79" s="69">
        <f t="shared" si="15"/>
        <v>1000</v>
      </c>
      <c r="M79" s="68">
        <v>1000</v>
      </c>
      <c r="N79" s="68"/>
      <c r="O79" s="68"/>
      <c r="P79" s="68"/>
      <c r="Q79" s="68"/>
      <c r="R79" s="68"/>
      <c r="S79" s="143">
        <v>1000</v>
      </c>
      <c r="T79" s="37"/>
      <c r="U79" s="37" t="s">
        <v>393</v>
      </c>
      <c r="V79" s="37" t="s">
        <v>411</v>
      </c>
      <c r="W79" s="37" t="s">
        <v>510</v>
      </c>
      <c r="X79" s="97" t="s">
        <v>511</v>
      </c>
      <c r="Y79" s="116"/>
    </row>
    <row r="80" s="9" customFormat="1" ht="188" customHeight="1" spans="1:25">
      <c r="A80" s="37">
        <v>71</v>
      </c>
      <c r="B80" s="37" t="s">
        <v>512</v>
      </c>
      <c r="C80" s="58" t="s">
        <v>513</v>
      </c>
      <c r="D80" s="56" t="s">
        <v>388</v>
      </c>
      <c r="E80" s="56" t="s">
        <v>432</v>
      </c>
      <c r="F80" s="37" t="s">
        <v>331</v>
      </c>
      <c r="G80" s="26" t="s">
        <v>514</v>
      </c>
      <c r="H80" s="44" t="s">
        <v>515</v>
      </c>
      <c r="I80" s="37" t="s">
        <v>419</v>
      </c>
      <c r="J80" s="37">
        <v>77.046</v>
      </c>
      <c r="K80" s="68">
        <f t="shared" si="14"/>
        <v>4030</v>
      </c>
      <c r="L80" s="69">
        <f t="shared" si="15"/>
        <v>1030</v>
      </c>
      <c r="M80" s="68">
        <v>1030</v>
      </c>
      <c r="N80" s="68"/>
      <c r="O80" s="68"/>
      <c r="P80" s="68"/>
      <c r="Q80" s="68"/>
      <c r="R80" s="68"/>
      <c r="S80" s="143">
        <v>3000</v>
      </c>
      <c r="T80" s="37"/>
      <c r="U80" s="37" t="s">
        <v>364</v>
      </c>
      <c r="V80" s="37" t="s">
        <v>364</v>
      </c>
      <c r="W80" s="37" t="s">
        <v>365</v>
      </c>
      <c r="X80" s="108" t="s">
        <v>516</v>
      </c>
      <c r="Y80" s="116"/>
    </row>
    <row r="81" s="9" customFormat="1" ht="164" customHeight="1" spans="1:25">
      <c r="A81" s="37">
        <v>72</v>
      </c>
      <c r="B81" s="37" t="s">
        <v>517</v>
      </c>
      <c r="C81" s="116" t="s">
        <v>518</v>
      </c>
      <c r="D81" s="120" t="s">
        <v>519</v>
      </c>
      <c r="E81" s="116" t="s">
        <v>520</v>
      </c>
      <c r="F81" s="116" t="s">
        <v>521</v>
      </c>
      <c r="G81" s="121" t="s">
        <v>522</v>
      </c>
      <c r="H81" s="122" t="s">
        <v>523</v>
      </c>
      <c r="I81" s="116" t="s">
        <v>524</v>
      </c>
      <c r="J81" s="116">
        <v>18</v>
      </c>
      <c r="K81" s="68">
        <f t="shared" si="14"/>
        <v>1710</v>
      </c>
      <c r="L81" s="37">
        <f t="shared" si="15"/>
        <v>1710</v>
      </c>
      <c r="M81" s="42">
        <v>1710</v>
      </c>
      <c r="N81" s="42"/>
      <c r="O81" s="42"/>
      <c r="P81" s="42"/>
      <c r="Q81" s="42"/>
      <c r="R81" s="42"/>
      <c r="S81" s="37"/>
      <c r="T81" s="42"/>
      <c r="U81" s="37" t="s">
        <v>525</v>
      </c>
      <c r="V81" s="37" t="s">
        <v>434</v>
      </c>
      <c r="W81" s="58" t="s">
        <v>526</v>
      </c>
      <c r="X81" s="144" t="s">
        <v>527</v>
      </c>
      <c r="Y81" s="116"/>
    </row>
    <row r="82" s="9" customFormat="1" ht="409" customHeight="1" spans="1:25">
      <c r="A82" s="37">
        <v>73</v>
      </c>
      <c r="B82" s="37" t="s">
        <v>528</v>
      </c>
      <c r="C82" s="37" t="s">
        <v>529</v>
      </c>
      <c r="D82" s="56" t="s">
        <v>388</v>
      </c>
      <c r="E82" s="37" t="s">
        <v>530</v>
      </c>
      <c r="F82" s="40" t="s">
        <v>331</v>
      </c>
      <c r="G82" s="31" t="s">
        <v>531</v>
      </c>
      <c r="H82" s="123" t="s">
        <v>532</v>
      </c>
      <c r="I82" s="37" t="s">
        <v>419</v>
      </c>
      <c r="J82" s="37">
        <f>8.96+20.22+39.028+5.201+15.313+11.624</f>
        <v>100.346</v>
      </c>
      <c r="K82" s="68">
        <f t="shared" si="14"/>
        <v>4957.241</v>
      </c>
      <c r="L82" s="69">
        <f t="shared" si="15"/>
        <v>4957.241</v>
      </c>
      <c r="M82" s="81">
        <v>4957.241</v>
      </c>
      <c r="N82" s="81"/>
      <c r="O82" s="81"/>
      <c r="P82" s="81"/>
      <c r="Q82" s="81"/>
      <c r="R82" s="81"/>
      <c r="S82" s="81"/>
      <c r="T82" s="37"/>
      <c r="U82" s="37" t="s">
        <v>525</v>
      </c>
      <c r="V82" s="37" t="s">
        <v>533</v>
      </c>
      <c r="W82" s="37" t="s">
        <v>534</v>
      </c>
      <c r="X82" s="97" t="s">
        <v>535</v>
      </c>
      <c r="Y82" s="116"/>
    </row>
    <row r="83" s="9" customFormat="1" ht="373" customHeight="1" spans="1:25">
      <c r="A83" s="37">
        <v>74</v>
      </c>
      <c r="B83" s="37" t="s">
        <v>536</v>
      </c>
      <c r="C83" s="37" t="s">
        <v>537</v>
      </c>
      <c r="D83" s="40" t="s">
        <v>388</v>
      </c>
      <c r="E83" s="38" t="s">
        <v>496</v>
      </c>
      <c r="F83" s="40" t="s">
        <v>331</v>
      </c>
      <c r="G83" s="31" t="s">
        <v>538</v>
      </c>
      <c r="H83" s="124" t="s">
        <v>539</v>
      </c>
      <c r="I83" s="37" t="s">
        <v>540</v>
      </c>
      <c r="J83" s="37">
        <v>7</v>
      </c>
      <c r="K83" s="68">
        <f t="shared" si="14"/>
        <v>325.21</v>
      </c>
      <c r="L83" s="69">
        <f t="shared" ref="L83:L93" si="16">SUM(M83:R83)</f>
        <v>325.21</v>
      </c>
      <c r="M83" s="81">
        <v>325.21</v>
      </c>
      <c r="N83" s="81"/>
      <c r="O83" s="81"/>
      <c r="P83" s="81"/>
      <c r="Q83" s="81"/>
      <c r="R83" s="81"/>
      <c r="S83" s="81"/>
      <c r="T83" s="37"/>
      <c r="U83" s="37" t="s">
        <v>393</v>
      </c>
      <c r="V83" s="37" t="s">
        <v>541</v>
      </c>
      <c r="W83" s="37" t="s">
        <v>542</v>
      </c>
      <c r="X83" s="97" t="s">
        <v>543</v>
      </c>
      <c r="Y83" s="116"/>
    </row>
    <row r="84" s="10" customFormat="1" ht="211" customHeight="1" spans="1:25">
      <c r="A84" s="37">
        <v>75</v>
      </c>
      <c r="B84" s="37" t="s">
        <v>544</v>
      </c>
      <c r="C84" s="37" t="s">
        <v>545</v>
      </c>
      <c r="D84" s="40" t="s">
        <v>388</v>
      </c>
      <c r="E84" s="38" t="s">
        <v>496</v>
      </c>
      <c r="F84" s="40" t="s">
        <v>331</v>
      </c>
      <c r="G84" s="40" t="s">
        <v>546</v>
      </c>
      <c r="H84" s="125" t="s">
        <v>547</v>
      </c>
      <c r="I84" s="37" t="s">
        <v>401</v>
      </c>
      <c r="J84" s="37">
        <v>1</v>
      </c>
      <c r="K84" s="68">
        <f t="shared" si="14"/>
        <v>1000</v>
      </c>
      <c r="L84" s="37">
        <f t="shared" si="16"/>
        <v>0</v>
      </c>
      <c r="M84" s="42"/>
      <c r="N84" s="42"/>
      <c r="O84" s="42"/>
      <c r="P84" s="42"/>
      <c r="Q84" s="42"/>
      <c r="R84" s="42"/>
      <c r="S84" s="42"/>
      <c r="T84" s="42">
        <v>1000</v>
      </c>
      <c r="U84" s="37" t="s">
        <v>393</v>
      </c>
      <c r="V84" s="37" t="s">
        <v>411</v>
      </c>
      <c r="W84" s="58" t="s">
        <v>548</v>
      </c>
      <c r="X84" s="97" t="s">
        <v>549</v>
      </c>
      <c r="Y84" s="121"/>
    </row>
    <row r="85" s="11" customFormat="1" ht="207" customHeight="1" spans="1:25">
      <c r="A85" s="37">
        <v>76</v>
      </c>
      <c r="B85" s="62" t="s">
        <v>550</v>
      </c>
      <c r="C85" s="40" t="s">
        <v>551</v>
      </c>
      <c r="D85" s="40" t="s">
        <v>388</v>
      </c>
      <c r="E85" s="40" t="s">
        <v>481</v>
      </c>
      <c r="F85" s="62" t="s">
        <v>331</v>
      </c>
      <c r="G85" s="31" t="s">
        <v>552</v>
      </c>
      <c r="H85" s="126" t="s">
        <v>553</v>
      </c>
      <c r="I85" s="37" t="s">
        <v>419</v>
      </c>
      <c r="J85" s="37">
        <v>10.02</v>
      </c>
      <c r="K85" s="68">
        <f t="shared" si="14"/>
        <v>197.673698</v>
      </c>
      <c r="L85" s="69">
        <v>197.673698</v>
      </c>
      <c r="M85" s="37">
        <v>283.84</v>
      </c>
      <c r="N85" s="138"/>
      <c r="O85" s="37"/>
      <c r="P85" s="37"/>
      <c r="Q85" s="37"/>
      <c r="R85" s="37"/>
      <c r="S85" s="37"/>
      <c r="T85" s="37"/>
      <c r="U85" s="37" t="s">
        <v>144</v>
      </c>
      <c r="V85" s="37" t="s">
        <v>469</v>
      </c>
      <c r="W85" s="37" t="s">
        <v>554</v>
      </c>
      <c r="X85" s="97" t="s">
        <v>555</v>
      </c>
      <c r="Y85" s="40"/>
    </row>
    <row r="86" s="11" customFormat="1" ht="198" customHeight="1" spans="1:25">
      <c r="A86" s="37">
        <v>77</v>
      </c>
      <c r="B86" s="62" t="s">
        <v>556</v>
      </c>
      <c r="C86" s="40" t="s">
        <v>557</v>
      </c>
      <c r="D86" s="40" t="s">
        <v>388</v>
      </c>
      <c r="E86" s="40" t="s">
        <v>558</v>
      </c>
      <c r="F86" s="62" t="s">
        <v>331</v>
      </c>
      <c r="G86" s="31" t="s">
        <v>559</v>
      </c>
      <c r="H86" s="95" t="s">
        <v>560</v>
      </c>
      <c r="I86" s="37" t="s">
        <v>561</v>
      </c>
      <c r="J86" s="37">
        <v>2</v>
      </c>
      <c r="K86" s="68">
        <f t="shared" si="14"/>
        <v>150</v>
      </c>
      <c r="L86" s="69">
        <f t="shared" si="16"/>
        <v>0</v>
      </c>
      <c r="M86" s="37"/>
      <c r="N86" s="138"/>
      <c r="O86" s="37"/>
      <c r="P86" s="37"/>
      <c r="Q86" s="37"/>
      <c r="R86" s="37"/>
      <c r="S86" s="37"/>
      <c r="T86" s="68">
        <v>150</v>
      </c>
      <c r="U86" s="37" t="s">
        <v>151</v>
      </c>
      <c r="V86" s="37" t="s">
        <v>451</v>
      </c>
      <c r="W86" s="37" t="s">
        <v>562</v>
      </c>
      <c r="X86" s="97" t="s">
        <v>563</v>
      </c>
      <c r="Y86" s="40"/>
    </row>
    <row r="87" s="11" customFormat="1" ht="184" customHeight="1" spans="1:25">
      <c r="A87" s="37">
        <v>78</v>
      </c>
      <c r="B87" s="62" t="s">
        <v>564</v>
      </c>
      <c r="C87" s="40" t="s">
        <v>565</v>
      </c>
      <c r="D87" s="40" t="s">
        <v>388</v>
      </c>
      <c r="E87" s="40" t="s">
        <v>416</v>
      </c>
      <c r="F87" s="62" t="s">
        <v>331</v>
      </c>
      <c r="G87" s="31" t="s">
        <v>559</v>
      </c>
      <c r="H87" s="119" t="s">
        <v>566</v>
      </c>
      <c r="I87" s="37" t="s">
        <v>401</v>
      </c>
      <c r="J87" s="37">
        <v>5</v>
      </c>
      <c r="K87" s="68">
        <f t="shared" si="14"/>
        <v>45</v>
      </c>
      <c r="L87" s="69">
        <f t="shared" si="16"/>
        <v>0</v>
      </c>
      <c r="M87" s="37"/>
      <c r="N87" s="138"/>
      <c r="O87" s="37"/>
      <c r="P87" s="37"/>
      <c r="Q87" s="37"/>
      <c r="R87" s="37"/>
      <c r="S87" s="37"/>
      <c r="T87" s="37">
        <v>45</v>
      </c>
      <c r="U87" s="37" t="s">
        <v>144</v>
      </c>
      <c r="V87" s="37" t="s">
        <v>144</v>
      </c>
      <c r="W87" s="37" t="s">
        <v>567</v>
      </c>
      <c r="X87" s="145" t="s">
        <v>568</v>
      </c>
      <c r="Y87" s="40"/>
    </row>
    <row r="88" s="11" customFormat="1" ht="154" customHeight="1" spans="1:25">
      <c r="A88" s="37">
        <v>79</v>
      </c>
      <c r="B88" s="38" t="s">
        <v>569</v>
      </c>
      <c r="C88" s="38" t="s">
        <v>570</v>
      </c>
      <c r="D88" s="40" t="s">
        <v>388</v>
      </c>
      <c r="E88" s="40" t="s">
        <v>432</v>
      </c>
      <c r="F88" s="62" t="s">
        <v>331</v>
      </c>
      <c r="G88" s="31" t="s">
        <v>111</v>
      </c>
      <c r="H88" s="49" t="s">
        <v>571</v>
      </c>
      <c r="I88" s="37" t="s">
        <v>419</v>
      </c>
      <c r="J88" s="37">
        <v>4.9</v>
      </c>
      <c r="K88" s="68">
        <f t="shared" si="14"/>
        <v>212.273027</v>
      </c>
      <c r="L88" s="69">
        <f t="shared" si="16"/>
        <v>212.273027</v>
      </c>
      <c r="M88" s="68"/>
      <c r="N88" s="68"/>
      <c r="O88" s="68">
        <v>212.273027</v>
      </c>
      <c r="P88" s="68"/>
      <c r="Q88" s="68"/>
      <c r="R88" s="37"/>
      <c r="S88" s="37"/>
      <c r="T88" s="37"/>
      <c r="U88" s="37" t="s">
        <v>572</v>
      </c>
      <c r="V88" s="37" t="s">
        <v>411</v>
      </c>
      <c r="W88" s="37" t="s">
        <v>573</v>
      </c>
      <c r="X88" s="107" t="s">
        <v>574</v>
      </c>
      <c r="Y88" s="40"/>
    </row>
    <row r="89" s="7" customFormat="1" ht="223" customHeight="1" spans="1:25">
      <c r="A89" s="37">
        <v>80</v>
      </c>
      <c r="B89" s="37" t="s">
        <v>575</v>
      </c>
      <c r="C89" s="48" t="s">
        <v>576</v>
      </c>
      <c r="D89" s="55" t="s">
        <v>577</v>
      </c>
      <c r="E89" s="56" t="s">
        <v>416</v>
      </c>
      <c r="F89" s="56" t="s">
        <v>578</v>
      </c>
      <c r="G89" s="31" t="s">
        <v>579</v>
      </c>
      <c r="H89" s="29" t="s">
        <v>580</v>
      </c>
      <c r="I89" s="56" t="s">
        <v>581</v>
      </c>
      <c r="J89" s="56" t="s">
        <v>582</v>
      </c>
      <c r="K89" s="68">
        <f t="shared" si="14"/>
        <v>1225</v>
      </c>
      <c r="L89" s="69">
        <f t="shared" si="16"/>
        <v>1225</v>
      </c>
      <c r="M89" s="68">
        <v>1225</v>
      </c>
      <c r="N89" s="68"/>
      <c r="O89" s="68"/>
      <c r="P89" s="37"/>
      <c r="Q89" s="37"/>
      <c r="R89" s="37"/>
      <c r="S89" s="37"/>
      <c r="T89" s="139"/>
      <c r="U89" s="37" t="s">
        <v>583</v>
      </c>
      <c r="V89" s="37" t="s">
        <v>469</v>
      </c>
      <c r="W89" s="37" t="s">
        <v>584</v>
      </c>
      <c r="X89" s="97" t="s">
        <v>585</v>
      </c>
      <c r="Y89" s="37"/>
    </row>
    <row r="90" s="11" customFormat="1" ht="174" customHeight="1" spans="1:25">
      <c r="A90" s="37">
        <v>81</v>
      </c>
      <c r="B90" s="37" t="s">
        <v>586</v>
      </c>
      <c r="C90" s="127" t="s">
        <v>587</v>
      </c>
      <c r="D90" s="55" t="s">
        <v>577</v>
      </c>
      <c r="E90" s="56" t="s">
        <v>416</v>
      </c>
      <c r="F90" s="56" t="s">
        <v>578</v>
      </c>
      <c r="G90" s="31" t="s">
        <v>588</v>
      </c>
      <c r="H90" s="32" t="s">
        <v>589</v>
      </c>
      <c r="I90" s="56" t="s">
        <v>581</v>
      </c>
      <c r="J90" s="74">
        <v>3.525</v>
      </c>
      <c r="K90" s="68">
        <f t="shared" si="14"/>
        <v>500</v>
      </c>
      <c r="L90" s="69">
        <f t="shared" si="16"/>
        <v>500</v>
      </c>
      <c r="M90" s="139">
        <v>500</v>
      </c>
      <c r="N90" s="69"/>
      <c r="O90" s="69"/>
      <c r="P90" s="37"/>
      <c r="Q90" s="37"/>
      <c r="R90" s="37"/>
      <c r="S90" s="37"/>
      <c r="T90" s="37"/>
      <c r="U90" s="37" t="s">
        <v>583</v>
      </c>
      <c r="V90" s="40" t="s">
        <v>420</v>
      </c>
      <c r="W90" s="37" t="s">
        <v>590</v>
      </c>
      <c r="X90" s="97" t="s">
        <v>591</v>
      </c>
      <c r="Y90" s="74"/>
    </row>
    <row r="91" s="11" customFormat="1" ht="174" customHeight="1" spans="1:25">
      <c r="A91" s="37">
        <v>82</v>
      </c>
      <c r="B91" s="37" t="s">
        <v>592</v>
      </c>
      <c r="C91" s="53" t="s">
        <v>593</v>
      </c>
      <c r="D91" s="128" t="s">
        <v>594</v>
      </c>
      <c r="E91" s="128" t="s">
        <v>595</v>
      </c>
      <c r="F91" s="129" t="s">
        <v>596</v>
      </c>
      <c r="G91" s="53" t="s">
        <v>597</v>
      </c>
      <c r="H91" s="130" t="s">
        <v>598</v>
      </c>
      <c r="I91" s="140" t="s">
        <v>599</v>
      </c>
      <c r="J91" s="74">
        <v>170</v>
      </c>
      <c r="K91" s="68">
        <f t="shared" si="14"/>
        <v>54.4</v>
      </c>
      <c r="L91" s="69">
        <f t="shared" si="16"/>
        <v>0</v>
      </c>
      <c r="M91" s="141"/>
      <c r="N91" s="138"/>
      <c r="O91" s="141"/>
      <c r="P91" s="141"/>
      <c r="Q91" s="141"/>
      <c r="R91" s="141"/>
      <c r="S91" s="141"/>
      <c r="T91" s="141">
        <v>54.4</v>
      </c>
      <c r="U91" s="146" t="s">
        <v>600</v>
      </c>
      <c r="V91" s="147" t="s">
        <v>601</v>
      </c>
      <c r="W91" s="146" t="s">
        <v>602</v>
      </c>
      <c r="X91" s="93" t="s">
        <v>603</v>
      </c>
      <c r="Y91" s="74"/>
    </row>
    <row r="92" s="11" customFormat="1" ht="174" customHeight="1" spans="1:25">
      <c r="A92" s="37">
        <v>83</v>
      </c>
      <c r="B92" s="37" t="s">
        <v>604</v>
      </c>
      <c r="C92" s="127" t="s">
        <v>605</v>
      </c>
      <c r="D92" s="128" t="s">
        <v>594</v>
      </c>
      <c r="E92" s="128" t="s">
        <v>595</v>
      </c>
      <c r="F92" s="129" t="s">
        <v>596</v>
      </c>
      <c r="G92" s="31" t="s">
        <v>606</v>
      </c>
      <c r="H92" s="32" t="s">
        <v>607</v>
      </c>
      <c r="I92" s="56" t="s">
        <v>608</v>
      </c>
      <c r="J92" s="48">
        <v>475</v>
      </c>
      <c r="K92" s="68">
        <f t="shared" si="14"/>
        <v>165</v>
      </c>
      <c r="L92" s="69">
        <f t="shared" si="16"/>
        <v>0</v>
      </c>
      <c r="M92" s="37"/>
      <c r="N92" s="138"/>
      <c r="O92" s="37"/>
      <c r="P92" s="37"/>
      <c r="Q92" s="37"/>
      <c r="R92" s="37"/>
      <c r="S92" s="37"/>
      <c r="T92" s="37">
        <v>165</v>
      </c>
      <c r="U92" s="148" t="s">
        <v>609</v>
      </c>
      <c r="V92" s="40" t="s">
        <v>499</v>
      </c>
      <c r="W92" s="37" t="s">
        <v>610</v>
      </c>
      <c r="X92" s="97" t="s">
        <v>611</v>
      </c>
      <c r="Y92" s="74"/>
    </row>
    <row r="93" s="11" customFormat="1" ht="174" customHeight="1" spans="1:25">
      <c r="A93" s="37">
        <v>84</v>
      </c>
      <c r="B93" s="42" t="s">
        <v>612</v>
      </c>
      <c r="C93" s="37" t="s">
        <v>613</v>
      </c>
      <c r="D93" s="37" t="s">
        <v>388</v>
      </c>
      <c r="E93" s="37" t="s">
        <v>558</v>
      </c>
      <c r="F93" s="37" t="s">
        <v>614</v>
      </c>
      <c r="G93" s="26" t="s">
        <v>615</v>
      </c>
      <c r="H93" s="44" t="s">
        <v>616</v>
      </c>
      <c r="I93" s="37" t="s">
        <v>617</v>
      </c>
      <c r="J93" s="37">
        <v>85</v>
      </c>
      <c r="K93" s="68">
        <f t="shared" si="14"/>
        <v>85</v>
      </c>
      <c r="L93" s="69">
        <f t="shared" si="16"/>
        <v>85</v>
      </c>
      <c r="M93" s="37"/>
      <c r="N93" s="138"/>
      <c r="O93" s="37"/>
      <c r="P93" s="37"/>
      <c r="Q93" s="37">
        <v>85</v>
      </c>
      <c r="R93" s="37"/>
      <c r="S93" s="37"/>
      <c r="T93" s="37"/>
      <c r="U93" s="58" t="s">
        <v>304</v>
      </c>
      <c r="V93" s="37" t="s">
        <v>491</v>
      </c>
      <c r="W93" s="37" t="s">
        <v>618</v>
      </c>
      <c r="X93" s="107" t="s">
        <v>619</v>
      </c>
      <c r="Y93" s="37"/>
    </row>
    <row r="94" s="12" customFormat="1" ht="220" customHeight="1" spans="1:25">
      <c r="A94" s="37">
        <v>85</v>
      </c>
      <c r="B94" s="37" t="s">
        <v>328</v>
      </c>
      <c r="C94" s="37" t="s">
        <v>620</v>
      </c>
      <c r="D94" s="37" t="s">
        <v>388</v>
      </c>
      <c r="E94" s="58" t="s">
        <v>621</v>
      </c>
      <c r="F94" s="37" t="s">
        <v>331</v>
      </c>
      <c r="G94" s="37" t="s">
        <v>622</v>
      </c>
      <c r="H94" s="131" t="s">
        <v>623</v>
      </c>
      <c r="I94" s="37" t="s">
        <v>143</v>
      </c>
      <c r="J94" s="37">
        <v>2900</v>
      </c>
      <c r="K94" s="68">
        <f t="shared" si="14"/>
        <v>35.01</v>
      </c>
      <c r="L94" s="37">
        <f>M94+N94+O94+P94+Q94+R94</f>
        <v>35.01</v>
      </c>
      <c r="M94" s="37"/>
      <c r="N94" s="37">
        <v>35.01</v>
      </c>
      <c r="O94" s="37"/>
      <c r="P94" s="37"/>
      <c r="Q94" s="37"/>
      <c r="R94" s="37"/>
      <c r="S94" s="37"/>
      <c r="T94" s="37"/>
      <c r="U94" s="37" t="s">
        <v>624</v>
      </c>
      <c r="V94" s="58" t="s">
        <v>90</v>
      </c>
      <c r="W94" s="58" t="s">
        <v>421</v>
      </c>
      <c r="X94" s="107" t="s">
        <v>625</v>
      </c>
      <c r="Y94" s="42"/>
    </row>
    <row r="95" s="10" customFormat="1" ht="60" customHeight="1" spans="1:25">
      <c r="A95" s="132" t="s">
        <v>626</v>
      </c>
      <c r="B95" s="132" t="s">
        <v>627</v>
      </c>
      <c r="C95" s="21"/>
      <c r="D95" s="21"/>
      <c r="E95" s="21"/>
      <c r="F95" s="132"/>
      <c r="G95" s="40"/>
      <c r="H95" s="125"/>
      <c r="I95" s="116"/>
      <c r="J95" s="116"/>
      <c r="K95" s="85">
        <f>SUM(K96:K97)</f>
        <v>443.5</v>
      </c>
      <c r="L95" s="85">
        <f t="shared" ref="K95:T95" si="17">SUM(L96:L97)</f>
        <v>443.5</v>
      </c>
      <c r="M95" s="85">
        <f t="shared" si="17"/>
        <v>443.5</v>
      </c>
      <c r="N95" s="85">
        <f t="shared" si="17"/>
        <v>0</v>
      </c>
      <c r="O95" s="85">
        <f t="shared" si="17"/>
        <v>0</v>
      </c>
      <c r="P95" s="85">
        <f t="shared" si="17"/>
        <v>0</v>
      </c>
      <c r="Q95" s="85">
        <f t="shared" si="17"/>
        <v>0</v>
      </c>
      <c r="R95" s="85">
        <f t="shared" si="17"/>
        <v>0</v>
      </c>
      <c r="S95" s="85">
        <f t="shared" si="17"/>
        <v>0</v>
      </c>
      <c r="T95" s="85">
        <f t="shared" si="17"/>
        <v>0</v>
      </c>
      <c r="U95" s="89"/>
      <c r="V95" s="116"/>
      <c r="W95" s="116"/>
      <c r="X95" s="145"/>
      <c r="Y95" s="121"/>
    </row>
    <row r="96" s="9" customFormat="1" ht="147" customHeight="1" spans="1:25">
      <c r="A96" s="37">
        <v>86</v>
      </c>
      <c r="B96" s="37" t="s">
        <v>628</v>
      </c>
      <c r="C96" s="127" t="s">
        <v>629</v>
      </c>
      <c r="D96" s="55" t="s">
        <v>630</v>
      </c>
      <c r="E96" s="55" t="s">
        <v>631</v>
      </c>
      <c r="F96" s="40" t="s">
        <v>331</v>
      </c>
      <c r="G96" s="31" t="s">
        <v>48</v>
      </c>
      <c r="H96" s="49" t="s">
        <v>632</v>
      </c>
      <c r="I96" s="40" t="s">
        <v>633</v>
      </c>
      <c r="J96" s="37">
        <v>80.5</v>
      </c>
      <c r="K96" s="68">
        <f>L96+S96+T96</f>
        <v>80.5</v>
      </c>
      <c r="L96" s="69">
        <f t="shared" ref="L96:L101" si="18">SUM(M96:R96)</f>
        <v>80.5</v>
      </c>
      <c r="M96" s="68">
        <v>80.5</v>
      </c>
      <c r="N96" s="68"/>
      <c r="O96" s="37"/>
      <c r="P96" s="37"/>
      <c r="Q96" s="37"/>
      <c r="R96" s="37"/>
      <c r="S96" s="37"/>
      <c r="T96" s="37"/>
      <c r="U96" s="40" t="s">
        <v>634</v>
      </c>
      <c r="V96" s="40" t="s">
        <v>634</v>
      </c>
      <c r="W96" s="96" t="s">
        <v>635</v>
      </c>
      <c r="X96" s="108" t="s">
        <v>636</v>
      </c>
      <c r="Y96" s="116"/>
    </row>
    <row r="97" s="9" customFormat="1" ht="163" customHeight="1" spans="1:25">
      <c r="A97" s="37">
        <v>87</v>
      </c>
      <c r="B97" s="37" t="s">
        <v>637</v>
      </c>
      <c r="C97" s="37" t="s">
        <v>638</v>
      </c>
      <c r="D97" s="40" t="s">
        <v>630</v>
      </c>
      <c r="E97" s="38" t="s">
        <v>639</v>
      </c>
      <c r="F97" s="42" t="s">
        <v>331</v>
      </c>
      <c r="G97" s="31" t="s">
        <v>640</v>
      </c>
      <c r="H97" s="44" t="s">
        <v>641</v>
      </c>
      <c r="I97" s="37" t="s">
        <v>419</v>
      </c>
      <c r="J97" s="37">
        <v>6.905</v>
      </c>
      <c r="K97" s="68">
        <f>L97+S97+T97</f>
        <v>363</v>
      </c>
      <c r="L97" s="69">
        <f t="shared" si="18"/>
        <v>363</v>
      </c>
      <c r="M97" s="68">
        <v>363</v>
      </c>
      <c r="N97" s="68"/>
      <c r="O97" s="37"/>
      <c r="P97" s="37"/>
      <c r="Q97" s="37"/>
      <c r="R97" s="37"/>
      <c r="S97" s="37"/>
      <c r="T97" s="37"/>
      <c r="U97" s="37" t="s">
        <v>410</v>
      </c>
      <c r="V97" s="37" t="s">
        <v>434</v>
      </c>
      <c r="W97" s="37" t="s">
        <v>435</v>
      </c>
      <c r="X97" s="97" t="s">
        <v>642</v>
      </c>
      <c r="Y97" s="116"/>
    </row>
    <row r="98" s="9" customFormat="1" ht="60" customHeight="1" spans="1:25">
      <c r="A98" s="132" t="s">
        <v>643</v>
      </c>
      <c r="B98" s="133" t="s">
        <v>644</v>
      </c>
      <c r="C98" s="21"/>
      <c r="D98" s="21"/>
      <c r="E98" s="21"/>
      <c r="F98" s="132"/>
      <c r="G98" s="40"/>
      <c r="H98" s="131"/>
      <c r="I98" s="37"/>
      <c r="J98" s="37"/>
      <c r="K98" s="85">
        <f>SUM(K99:K101)</f>
        <v>3267.73</v>
      </c>
      <c r="L98" s="85">
        <f t="shared" ref="K98:T98" si="19">SUM(L99:L101)</f>
        <v>3267.73</v>
      </c>
      <c r="M98" s="85">
        <f t="shared" si="19"/>
        <v>3267.73</v>
      </c>
      <c r="N98" s="85">
        <f t="shared" si="19"/>
        <v>0</v>
      </c>
      <c r="O98" s="85">
        <f t="shared" si="19"/>
        <v>0</v>
      </c>
      <c r="P98" s="85">
        <f t="shared" si="19"/>
        <v>0</v>
      </c>
      <c r="Q98" s="85">
        <f t="shared" si="19"/>
        <v>0</v>
      </c>
      <c r="R98" s="85">
        <f t="shared" si="19"/>
        <v>0</v>
      </c>
      <c r="S98" s="85">
        <f t="shared" si="19"/>
        <v>0</v>
      </c>
      <c r="T98" s="85">
        <f t="shared" si="19"/>
        <v>0</v>
      </c>
      <c r="U98" s="89"/>
      <c r="V98" s="37"/>
      <c r="W98" s="37"/>
      <c r="X98" s="145"/>
      <c r="Y98" s="116"/>
    </row>
    <row r="99" s="9" customFormat="1" ht="193" customHeight="1" spans="1:25">
      <c r="A99" s="37">
        <v>88</v>
      </c>
      <c r="B99" s="37" t="s">
        <v>645</v>
      </c>
      <c r="C99" s="37" t="s">
        <v>646</v>
      </c>
      <c r="D99" s="134" t="s">
        <v>644</v>
      </c>
      <c r="E99" s="56" t="s">
        <v>647</v>
      </c>
      <c r="F99" s="56" t="s">
        <v>578</v>
      </c>
      <c r="G99" s="37" t="s">
        <v>648</v>
      </c>
      <c r="H99" s="117" t="s">
        <v>649</v>
      </c>
      <c r="I99" s="37" t="s">
        <v>419</v>
      </c>
      <c r="J99" s="37">
        <v>9</v>
      </c>
      <c r="K99" s="68">
        <f>L99+S99+T99</f>
        <v>380</v>
      </c>
      <c r="L99" s="37">
        <f t="shared" si="18"/>
        <v>380</v>
      </c>
      <c r="M99" s="37">
        <v>380</v>
      </c>
      <c r="N99" s="37"/>
      <c r="O99" s="37"/>
      <c r="P99" s="37"/>
      <c r="Q99" s="37"/>
      <c r="R99" s="37"/>
      <c r="S99" s="37"/>
      <c r="T99" s="37"/>
      <c r="U99" s="37" t="s">
        <v>583</v>
      </c>
      <c r="V99" s="37" t="s">
        <v>434</v>
      </c>
      <c r="W99" s="58" t="s">
        <v>650</v>
      </c>
      <c r="X99" s="97" t="s">
        <v>651</v>
      </c>
      <c r="Y99" s="116"/>
    </row>
    <row r="100" s="9" customFormat="1" ht="180" customHeight="1" spans="1:25">
      <c r="A100" s="37">
        <v>89</v>
      </c>
      <c r="B100" s="37" t="s">
        <v>652</v>
      </c>
      <c r="C100" s="37" t="s">
        <v>653</v>
      </c>
      <c r="D100" s="134" t="s">
        <v>644</v>
      </c>
      <c r="E100" s="56" t="s">
        <v>647</v>
      </c>
      <c r="F100" s="56" t="s">
        <v>578</v>
      </c>
      <c r="G100" s="26" t="s">
        <v>654</v>
      </c>
      <c r="H100" s="35" t="s">
        <v>655</v>
      </c>
      <c r="I100" s="37" t="s">
        <v>419</v>
      </c>
      <c r="J100" s="37">
        <v>63.933</v>
      </c>
      <c r="K100" s="68">
        <f>L100+S100+T100</f>
        <v>1694.78</v>
      </c>
      <c r="L100" s="69">
        <f t="shared" si="18"/>
        <v>1694.78</v>
      </c>
      <c r="M100" s="68">
        <v>1694.78</v>
      </c>
      <c r="N100" s="68"/>
      <c r="O100" s="37"/>
      <c r="P100" s="37"/>
      <c r="Q100" s="37"/>
      <c r="R100" s="37"/>
      <c r="S100" s="37"/>
      <c r="T100" s="37"/>
      <c r="U100" s="37" t="s">
        <v>583</v>
      </c>
      <c r="V100" s="37" t="s">
        <v>583</v>
      </c>
      <c r="W100" s="37" t="s">
        <v>656</v>
      </c>
      <c r="X100" s="97" t="s">
        <v>657</v>
      </c>
      <c r="Y100" s="116"/>
    </row>
    <row r="101" s="9" customFormat="1" ht="226" customHeight="1" spans="1:25">
      <c r="A101" s="37">
        <v>90</v>
      </c>
      <c r="B101" s="37" t="s">
        <v>658</v>
      </c>
      <c r="C101" s="54" t="s">
        <v>659</v>
      </c>
      <c r="D101" s="134" t="s">
        <v>644</v>
      </c>
      <c r="E101" s="134" t="s">
        <v>644</v>
      </c>
      <c r="F101" s="37" t="s">
        <v>331</v>
      </c>
      <c r="G101" s="26" t="s">
        <v>362</v>
      </c>
      <c r="H101" s="35" t="s">
        <v>660</v>
      </c>
      <c r="I101" s="37" t="s">
        <v>350</v>
      </c>
      <c r="J101" s="37">
        <v>4700</v>
      </c>
      <c r="K101" s="68">
        <f>L101+S101+T101</f>
        <v>1192.95</v>
      </c>
      <c r="L101" s="69">
        <f t="shared" si="18"/>
        <v>1192.95</v>
      </c>
      <c r="M101" s="68">
        <v>1192.95</v>
      </c>
      <c r="N101" s="68"/>
      <c r="O101" s="68"/>
      <c r="P101" s="37"/>
      <c r="Q101" s="37"/>
      <c r="R101" s="37"/>
      <c r="S101" s="37"/>
      <c r="T101" s="37"/>
      <c r="U101" s="40" t="s">
        <v>661</v>
      </c>
      <c r="V101" s="40" t="s">
        <v>661</v>
      </c>
      <c r="W101" s="40" t="s">
        <v>662</v>
      </c>
      <c r="X101" s="108" t="s">
        <v>663</v>
      </c>
      <c r="Y101" s="116"/>
    </row>
    <row r="102" s="9" customFormat="1" ht="60" customHeight="1" spans="1:25">
      <c r="A102" s="132" t="s">
        <v>664</v>
      </c>
      <c r="B102" s="21" t="s">
        <v>665</v>
      </c>
      <c r="C102" s="21"/>
      <c r="D102" s="21"/>
      <c r="E102" s="21"/>
      <c r="F102" s="21"/>
      <c r="G102" s="116"/>
      <c r="H102" s="43"/>
      <c r="I102" s="116"/>
      <c r="J102" s="116"/>
      <c r="K102" s="85">
        <f>SUM(K103:K103)</f>
        <v>530</v>
      </c>
      <c r="L102" s="85">
        <f t="shared" ref="K102:T102" si="20">SUM(L103:L103)</f>
        <v>0</v>
      </c>
      <c r="M102" s="85">
        <f t="shared" si="20"/>
        <v>0</v>
      </c>
      <c r="N102" s="85">
        <f t="shared" si="20"/>
        <v>0</v>
      </c>
      <c r="O102" s="85">
        <f t="shared" si="20"/>
        <v>0</v>
      </c>
      <c r="P102" s="85">
        <f t="shared" si="20"/>
        <v>0</v>
      </c>
      <c r="Q102" s="85">
        <f t="shared" si="20"/>
        <v>0</v>
      </c>
      <c r="R102" s="85">
        <f t="shared" si="20"/>
        <v>0</v>
      </c>
      <c r="S102" s="85">
        <f t="shared" si="20"/>
        <v>0</v>
      </c>
      <c r="T102" s="85">
        <f t="shared" si="20"/>
        <v>530</v>
      </c>
      <c r="U102" s="89"/>
      <c r="V102" s="121"/>
      <c r="W102" s="121"/>
      <c r="X102" s="149"/>
      <c r="Y102" s="116"/>
    </row>
    <row r="103" s="9" customFormat="1" ht="169" customHeight="1" spans="1:25">
      <c r="A103" s="37">
        <v>91</v>
      </c>
      <c r="B103" s="37" t="s">
        <v>666</v>
      </c>
      <c r="C103" s="37" t="s">
        <v>667</v>
      </c>
      <c r="D103" s="37" t="s">
        <v>667</v>
      </c>
      <c r="E103" s="37" t="s">
        <v>667</v>
      </c>
      <c r="F103" s="37" t="s">
        <v>331</v>
      </c>
      <c r="G103" s="37" t="s">
        <v>668</v>
      </c>
      <c r="H103" s="135" t="s">
        <v>669</v>
      </c>
      <c r="I103" s="58" t="s">
        <v>670</v>
      </c>
      <c r="J103" s="37" t="s">
        <v>670</v>
      </c>
      <c r="K103" s="68">
        <f>L103+S103+T103</f>
        <v>530</v>
      </c>
      <c r="L103" s="69">
        <f>SUM(M103:R103)</f>
        <v>0</v>
      </c>
      <c r="M103" s="68"/>
      <c r="N103" s="68"/>
      <c r="O103" s="68"/>
      <c r="P103" s="37"/>
      <c r="Q103" s="37"/>
      <c r="R103" s="37"/>
      <c r="S103" s="37"/>
      <c r="T103" s="37">
        <v>530</v>
      </c>
      <c r="U103" s="96" t="s">
        <v>671</v>
      </c>
      <c r="V103" s="96" t="s">
        <v>671</v>
      </c>
      <c r="W103" s="96" t="s">
        <v>672</v>
      </c>
      <c r="X103" s="108" t="s">
        <v>673</v>
      </c>
      <c r="Y103" s="116"/>
    </row>
    <row r="104" s="9" customFormat="1" ht="60" customHeight="1" spans="1:25">
      <c r="A104" s="132" t="s">
        <v>674</v>
      </c>
      <c r="B104" s="132" t="s">
        <v>675</v>
      </c>
      <c r="C104" s="21"/>
      <c r="D104" s="21"/>
      <c r="E104" s="21"/>
      <c r="F104" s="132"/>
      <c r="G104" s="116"/>
      <c r="H104" s="136"/>
      <c r="I104" s="116"/>
      <c r="J104" s="116"/>
      <c r="K104" s="85">
        <f>L104</f>
        <v>25.97784</v>
      </c>
      <c r="L104" s="85">
        <f t="shared" ref="L104:T104" si="21">SUM(L105:L105)</f>
        <v>25.97784</v>
      </c>
      <c r="M104" s="85">
        <f t="shared" si="21"/>
        <v>0</v>
      </c>
      <c r="N104" s="85">
        <f t="shared" si="21"/>
        <v>0</v>
      </c>
      <c r="O104" s="85">
        <f t="shared" si="21"/>
        <v>25.97784</v>
      </c>
      <c r="P104" s="85">
        <f t="shared" si="21"/>
        <v>0</v>
      </c>
      <c r="Q104" s="85">
        <f t="shared" si="21"/>
        <v>0</v>
      </c>
      <c r="R104" s="85">
        <f t="shared" si="21"/>
        <v>0</v>
      </c>
      <c r="S104" s="85">
        <f t="shared" si="21"/>
        <v>0</v>
      </c>
      <c r="T104" s="85">
        <f t="shared" si="21"/>
        <v>0</v>
      </c>
      <c r="U104" s="89"/>
      <c r="V104" s="116"/>
      <c r="W104" s="116"/>
      <c r="X104" s="149"/>
      <c r="Y104" s="116"/>
    </row>
    <row r="105" s="9" customFormat="1" ht="255" customHeight="1" spans="1:25">
      <c r="A105" s="37">
        <v>92</v>
      </c>
      <c r="B105" s="37" t="s">
        <v>676</v>
      </c>
      <c r="C105" s="37" t="s">
        <v>677</v>
      </c>
      <c r="D105" s="37" t="s">
        <v>416</v>
      </c>
      <c r="E105" s="37" t="s">
        <v>416</v>
      </c>
      <c r="F105" s="37" t="s">
        <v>331</v>
      </c>
      <c r="G105" s="26" t="s">
        <v>362</v>
      </c>
      <c r="H105" s="50" t="s">
        <v>678</v>
      </c>
      <c r="I105" s="40" t="s">
        <v>392</v>
      </c>
      <c r="J105" s="40">
        <v>6627</v>
      </c>
      <c r="K105" s="68">
        <f>L105+S105+T105</f>
        <v>25.97784</v>
      </c>
      <c r="L105" s="69">
        <f>SUM(M105:R105)</f>
        <v>25.97784</v>
      </c>
      <c r="M105" s="81"/>
      <c r="N105" s="138"/>
      <c r="O105" s="81">
        <v>25.97784</v>
      </c>
      <c r="P105" s="37"/>
      <c r="Q105" s="37"/>
      <c r="R105" s="37"/>
      <c r="S105" s="37"/>
      <c r="T105" s="37"/>
      <c r="U105" s="40" t="s">
        <v>572</v>
      </c>
      <c r="V105" s="40" t="s">
        <v>572</v>
      </c>
      <c r="W105" s="40" t="s">
        <v>679</v>
      </c>
      <c r="X105" s="97" t="s">
        <v>680</v>
      </c>
      <c r="Y105" s="116"/>
    </row>
  </sheetData>
  <sheetProtection formatCells="0" formatRows="0" insertRows="0" deleteRows="0" autoFilter="0"/>
  <autoFilter xmlns:etc="http://www.wps.cn/officeDocument/2017/etCustomData" ref="A7:Y105" etc:filterBottomFollowUsedRange="0">
    <extLst/>
  </autoFilter>
  <mergeCells count="31">
    <mergeCell ref="A1:Y1"/>
    <mergeCell ref="A2:G2"/>
    <mergeCell ref="W2:Y2"/>
    <mergeCell ref="K3:T3"/>
    <mergeCell ref="L4:R4"/>
    <mergeCell ref="A6:F6"/>
    <mergeCell ref="B7:F7"/>
    <mergeCell ref="B54:F54"/>
    <mergeCell ref="B61:F61"/>
    <mergeCell ref="B95:F95"/>
    <mergeCell ref="B98:F98"/>
    <mergeCell ref="B102:F102"/>
    <mergeCell ref="B104:F104"/>
    <mergeCell ref="A3:A5"/>
    <mergeCell ref="B3:B5"/>
    <mergeCell ref="C3:C5"/>
    <mergeCell ref="D3:D5"/>
    <mergeCell ref="E3:E5"/>
    <mergeCell ref="F3:F5"/>
    <mergeCell ref="G3:G5"/>
    <mergeCell ref="H3:H5"/>
    <mergeCell ref="I3:I5"/>
    <mergeCell ref="J3:J5"/>
    <mergeCell ref="K4:K5"/>
    <mergeCell ref="S4:S5"/>
    <mergeCell ref="T4:T5"/>
    <mergeCell ref="U3:U5"/>
    <mergeCell ref="V3:V5"/>
    <mergeCell ref="W3:W5"/>
    <mergeCell ref="X3:X5"/>
    <mergeCell ref="Y3:Y5"/>
  </mergeCells>
  <conditionalFormatting sqref="H10">
    <cfRule type="duplicateValues" dxfId="0" priority="11"/>
  </conditionalFormatting>
  <conditionalFormatting sqref="B11:C11">
    <cfRule type="duplicateValues" dxfId="0" priority="63"/>
  </conditionalFormatting>
  <conditionalFormatting sqref="H11">
    <cfRule type="duplicateValues" dxfId="0" priority="10"/>
  </conditionalFormatting>
  <conditionalFormatting sqref="B12:C12">
    <cfRule type="duplicateValues" dxfId="0" priority="61"/>
  </conditionalFormatting>
  <conditionalFormatting sqref="C13">
    <cfRule type="duplicateValues" dxfId="0" priority="60"/>
  </conditionalFormatting>
  <conditionalFormatting sqref="C14">
    <cfRule type="duplicateValues" dxfId="0" priority="59"/>
  </conditionalFormatting>
  <conditionalFormatting sqref="C15">
    <cfRule type="duplicateValues" dxfId="0" priority="58"/>
  </conditionalFormatting>
  <conditionalFormatting sqref="C16">
    <cfRule type="duplicateValues" dxfId="0" priority="57"/>
  </conditionalFormatting>
  <conditionalFormatting sqref="C17">
    <cfRule type="duplicateValues" dxfId="0" priority="56"/>
  </conditionalFormatting>
  <conditionalFormatting sqref="C18">
    <cfRule type="duplicateValues" dxfId="0" priority="55"/>
  </conditionalFormatting>
  <conditionalFormatting sqref="B30">
    <cfRule type="duplicateValues" dxfId="0" priority="52"/>
  </conditionalFormatting>
  <conditionalFormatting sqref="C30">
    <cfRule type="duplicateValues" dxfId="0" priority="51"/>
  </conditionalFormatting>
  <conditionalFormatting sqref="C31">
    <cfRule type="duplicateValues" dxfId="0" priority="50"/>
  </conditionalFormatting>
  <conditionalFormatting sqref="X38">
    <cfRule type="duplicateValues" dxfId="0" priority="9"/>
  </conditionalFormatting>
  <conditionalFormatting sqref="X39">
    <cfRule type="duplicateValues" dxfId="0" priority="8"/>
  </conditionalFormatting>
  <conditionalFormatting sqref="X40">
    <cfRule type="duplicateValues" dxfId="0" priority="7"/>
  </conditionalFormatting>
  <conditionalFormatting sqref="X41">
    <cfRule type="duplicateValues" dxfId="0" priority="6"/>
  </conditionalFormatting>
  <conditionalFormatting sqref="X43">
    <cfRule type="duplicateValues" dxfId="0" priority="5"/>
  </conditionalFormatting>
  <conditionalFormatting sqref="X44">
    <cfRule type="duplicateValues" dxfId="0" priority="4"/>
  </conditionalFormatting>
  <conditionalFormatting sqref="X46">
    <cfRule type="duplicateValues" dxfId="0" priority="3"/>
  </conditionalFormatting>
  <conditionalFormatting sqref="C48">
    <cfRule type="duplicateValues" dxfId="0" priority="34"/>
  </conditionalFormatting>
  <conditionalFormatting sqref="C49">
    <cfRule type="duplicateValues" dxfId="0" priority="33"/>
  </conditionalFormatting>
  <conditionalFormatting sqref="C51">
    <cfRule type="duplicateValues" dxfId="0" priority="31"/>
  </conditionalFormatting>
  <conditionalFormatting sqref="C53">
    <cfRule type="duplicateValues" dxfId="0" priority="1"/>
  </conditionalFormatting>
  <conditionalFormatting sqref="A54">
    <cfRule type="duplicateValues" dxfId="0" priority="71"/>
  </conditionalFormatting>
  <conditionalFormatting sqref="C56">
    <cfRule type="duplicateValues" dxfId="0" priority="49"/>
  </conditionalFormatting>
  <conditionalFormatting sqref="X56">
    <cfRule type="duplicateValues" dxfId="0" priority="2"/>
  </conditionalFormatting>
  <conditionalFormatting sqref="C57">
    <cfRule type="duplicateValues" dxfId="0" priority="48"/>
  </conditionalFormatting>
  <conditionalFormatting sqref="A61:B61">
    <cfRule type="duplicateValues" dxfId="0" priority="70"/>
  </conditionalFormatting>
  <conditionalFormatting sqref="B64">
    <cfRule type="duplicateValues" dxfId="0" priority="47"/>
  </conditionalFormatting>
  <conditionalFormatting sqref="B65">
    <cfRule type="duplicateValues" dxfId="0" priority="46"/>
  </conditionalFormatting>
  <conditionalFormatting sqref="B66">
    <cfRule type="duplicateValues" dxfId="0" priority="45"/>
  </conditionalFormatting>
  <conditionalFormatting sqref="B67:C67">
    <cfRule type="duplicateValues" dxfId="0" priority="44"/>
  </conditionalFormatting>
  <conditionalFormatting sqref="B68">
    <cfRule type="duplicateValues" dxfId="0" priority="43"/>
  </conditionalFormatting>
  <conditionalFormatting sqref="B69">
    <cfRule type="duplicateValues" dxfId="0" priority="42"/>
  </conditionalFormatting>
  <conditionalFormatting sqref="C77">
    <cfRule type="duplicateValues" dxfId="0" priority="40"/>
  </conditionalFormatting>
  <conditionalFormatting sqref="C78">
    <cfRule type="duplicateValues" dxfId="0" priority="39"/>
  </conditionalFormatting>
  <conditionalFormatting sqref="B93:C93">
    <cfRule type="duplicateValues" dxfId="0" priority="23"/>
  </conditionalFormatting>
  <conditionalFormatting sqref="A95:C95">
    <cfRule type="duplicateValues" dxfId="0" priority="69"/>
  </conditionalFormatting>
  <conditionalFormatting sqref="B96:C96">
    <cfRule type="duplicateValues" dxfId="0" priority="37"/>
  </conditionalFormatting>
  <conditionalFormatting sqref="A98:C98">
    <cfRule type="duplicateValues" dxfId="0" priority="68"/>
  </conditionalFormatting>
  <conditionalFormatting sqref="A102:B102">
    <cfRule type="duplicateValues" dxfId="0" priority="67"/>
  </conditionalFormatting>
  <conditionalFormatting sqref="A104:C104">
    <cfRule type="duplicateValues" dxfId="0" priority="66"/>
  </conditionalFormatting>
  <conditionalFormatting sqref="B105">
    <cfRule type="duplicateValues" dxfId="0" priority="36"/>
  </conditionalFormatting>
  <conditionalFormatting sqref="C21:C23">
    <cfRule type="duplicateValues" dxfId="0" priority="54"/>
  </conditionalFormatting>
  <conditionalFormatting sqref="C50 C52 C94">
    <cfRule type="duplicateValues" dxfId="0" priority="32"/>
  </conditionalFormatting>
  <conditionalFormatting sqref="B75:C76">
    <cfRule type="duplicateValues" dxfId="0" priority="41"/>
  </conditionalFormatting>
  <conditionalFormatting sqref="B84:C92">
    <cfRule type="duplicateValues" dxfId="0" priority="38"/>
  </conditionalFormatting>
  <pageMargins left="0.275" right="0.275" top="0.393055555555556" bottom="0.118055555555556" header="0.118055555555556" footer="0"/>
  <pageSetup paperSize="8" scale="2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2024年县级项目库 (实际印发)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奔跑的肉丸子</cp:lastModifiedBy>
  <dcterms:created xsi:type="dcterms:W3CDTF">2022-10-19T04:01:00Z</dcterms:created>
  <dcterms:modified xsi:type="dcterms:W3CDTF">2025-02-27T05:54:03Z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F41A04A9C8484B2B8B7C1A183F2EAD67_13</vt:lpwstr>
  </property>
  <property fmtid="{D5CDD505-2E9C-101B-9397-08002B2CF9AE}" pid="4" name="KSOReadingLayout">
    <vt:bool>true</vt:bool>
  </property>
</Properties>
</file>