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_FilterDatabase" localSheetId="0" hidden="1">Sheet1!$C$6:$D$15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<sst xmlns="http://schemas.openxmlformats.org/spreadsheetml/2006/main" count="23" uniqueCount="18">
  <si>
    <t>巴楚县2024年12月份残疾人（两项）补贴资金分配汇总表</t>
  </si>
  <si>
    <t>序号</t>
  </si>
  <si>
    <t>乡镇（场）名称</t>
  </si>
  <si>
    <t>本期数</t>
  </si>
  <si>
    <t>合计</t>
  </si>
  <si>
    <t>重度残疾人</t>
  </si>
  <si>
    <t>困难残疾人</t>
  </si>
  <si>
    <t>人数</t>
  </si>
  <si>
    <t>金额</t>
  </si>
  <si>
    <t>巴楚镇</t>
  </si>
  <si>
    <t>阿瓦提镇</t>
  </si>
  <si>
    <t>色力布亚镇</t>
  </si>
  <si>
    <t>三岔口镇</t>
  </si>
  <si>
    <t>英吾斯塘乡</t>
  </si>
  <si>
    <t>琼库尔恰克乡</t>
  </si>
  <si>
    <t>阿拉格尔乡</t>
  </si>
  <si>
    <t>恰尔巴格乡</t>
  </si>
  <si>
    <t>下河国有林管理局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</si>
</sst>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color theme="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4" sqref="D4:D5"/>
    </sheetView>
  </sheetViews>
  <sheetFormatPr defaultColWidth="8" defaultRowHeight="27" customHeight="1" outlineLevelCol="7"/>
  <cols>
    <col min="1" max="1" width="8.875" style="1" customWidth="1"/>
    <col min="2" max="2" width="18.5" style="1" customWidth="1"/>
    <col min="3" max="8" width="18" style="1" customWidth="1"/>
    <col min="9" max="239" width="8" style="1"/>
    <col min="240" max="16368" width="8" style="3"/>
  </cols>
  <sheetData>
    <row r="1" s="1" customFormat="1" ht="5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customHeight="1" spans="1:8">
      <c r="A2" s="5" t="s">
        <v>1</v>
      </c>
      <c r="B2" s="5" t="s">
        <v>2</v>
      </c>
      <c r="C2" s="5" t="s">
        <v>3</v>
      </c>
      <c r="D2" s="5"/>
      <c r="E2" s="5"/>
      <c r="F2" s="5"/>
      <c r="G2" s="6" t="s">
        <v>4</v>
      </c>
      <c r="H2" s="6"/>
    </row>
    <row r="3" s="1" customFormat="1" customHeight="1" spans="1:8">
      <c r="A3" s="5"/>
      <c r="B3" s="5"/>
      <c r="C3" s="5" t="s">
        <v>5</v>
      </c>
      <c r="D3" s="5"/>
      <c r="E3" s="5" t="s">
        <v>6</v>
      </c>
      <c r="F3" s="5"/>
      <c r="G3" s="6"/>
      <c r="H3" s="6"/>
    </row>
    <row r="4" s="1" customFormat="1" customHeight="1" spans="1:8">
      <c r="A4" s="5"/>
      <c r="B4" s="5"/>
      <c r="C4" s="5" t="s">
        <v>7</v>
      </c>
      <c r="D4" s="5" t="s">
        <v>8</v>
      </c>
      <c r="E4" s="5" t="s">
        <v>7</v>
      </c>
      <c r="F4" s="5" t="s">
        <v>8</v>
      </c>
      <c r="G4" s="5" t="s">
        <v>7</v>
      </c>
      <c r="H4" s="5" t="s">
        <v>8</v>
      </c>
    </row>
    <row r="5" s="1" customFormat="1" customHeight="1" spans="1:8">
      <c r="A5" s="5"/>
      <c r="B5" s="5"/>
      <c r="C5" s="5"/>
      <c r="D5" s="5"/>
      <c r="E5" s="5"/>
      <c r="F5" s="5"/>
      <c r="G5" s="5"/>
      <c r="H5" s="5"/>
    </row>
    <row r="6" s="1" customFormat="1" ht="32" customHeight="1" spans="1:8">
      <c r="A6" s="7">
        <v>1</v>
      </c>
      <c r="B6" s="7" t="s">
        <v>9</v>
      </c>
      <c r="C6" s="7">
        <v>478</v>
      </c>
      <c r="D6" s="8">
        <v>57360</v>
      </c>
      <c r="E6" s="8">
        <v>542</v>
      </c>
      <c r="F6" s="8">
        <v>65040</v>
      </c>
      <c r="G6" s="9">
        <f>C6+E6</f>
        <v>1020</v>
      </c>
      <c r="H6" s="9">
        <f>D6+F6</f>
        <v>122400</v>
      </c>
    </row>
    <row r="7" s="1" customFormat="1" ht="32" customHeight="1" spans="1:8">
      <c r="A7" s="7">
        <v>2</v>
      </c>
      <c r="B7" s="7" t="s">
        <v>10</v>
      </c>
      <c r="C7" s="7">
        <v>0</v>
      </c>
      <c r="D7" s="8">
        <v>0</v>
      </c>
      <c r="E7" s="8">
        <v>403</v>
      </c>
      <c r="F7" s="8">
        <v>48360</v>
      </c>
      <c r="G7" s="9">
        <f t="shared" ref="G7:G15" si="0">C7+E7</f>
        <v>403</v>
      </c>
      <c r="H7" s="9">
        <f t="shared" ref="H7:H15" si="1">D7+F7</f>
        <v>48360</v>
      </c>
    </row>
    <row r="8" s="1" customFormat="1" ht="32" customHeight="1" spans="1:8">
      <c r="A8" s="7">
        <v>3</v>
      </c>
      <c r="B8" s="7" t="s">
        <v>11</v>
      </c>
      <c r="C8" s="7">
        <v>0</v>
      </c>
      <c r="D8" s="8">
        <v>0</v>
      </c>
      <c r="E8" s="8">
        <v>811</v>
      </c>
      <c r="F8" s="8">
        <v>97320</v>
      </c>
      <c r="G8" s="9">
        <f t="shared" si="0"/>
        <v>811</v>
      </c>
      <c r="H8" s="9">
        <f t="shared" si="1"/>
        <v>97320</v>
      </c>
    </row>
    <row r="9" s="1" customFormat="1" ht="32" customHeight="1" spans="1:8">
      <c r="A9" s="7">
        <v>4</v>
      </c>
      <c r="B9" s="7" t="s">
        <v>12</v>
      </c>
      <c r="C9" s="7">
        <v>0</v>
      </c>
      <c r="D9" s="8">
        <v>0</v>
      </c>
      <c r="E9" s="8">
        <v>24</v>
      </c>
      <c r="F9" s="8">
        <v>2880</v>
      </c>
      <c r="G9" s="9">
        <f t="shared" si="0"/>
        <v>24</v>
      </c>
      <c r="H9" s="9">
        <f t="shared" si="1"/>
        <v>2880</v>
      </c>
    </row>
    <row r="10" s="1" customFormat="1" ht="32" customHeight="1" spans="1:8">
      <c r="A10" s="7">
        <v>5</v>
      </c>
      <c r="B10" s="7" t="s">
        <v>13</v>
      </c>
      <c r="C10" s="7">
        <v>0</v>
      </c>
      <c r="D10" s="8">
        <v>0</v>
      </c>
      <c r="E10" s="8">
        <v>422</v>
      </c>
      <c r="F10" s="8">
        <v>50640</v>
      </c>
      <c r="G10" s="9">
        <f t="shared" si="0"/>
        <v>422</v>
      </c>
      <c r="H10" s="9">
        <f t="shared" si="1"/>
        <v>50640</v>
      </c>
    </row>
    <row r="11" s="1" customFormat="1" ht="32" customHeight="1" spans="1:8">
      <c r="A11" s="7">
        <v>6</v>
      </c>
      <c r="B11" s="7" t="s">
        <v>14</v>
      </c>
      <c r="C11" s="7">
        <v>0</v>
      </c>
      <c r="D11" s="8">
        <v>0</v>
      </c>
      <c r="E11" s="8">
        <v>671</v>
      </c>
      <c r="F11" s="8">
        <v>80520</v>
      </c>
      <c r="G11" s="9">
        <f t="shared" si="0"/>
        <v>671</v>
      </c>
      <c r="H11" s="9">
        <f t="shared" si="1"/>
        <v>80520</v>
      </c>
    </row>
    <row r="12" s="2" customFormat="1" ht="32" customHeight="1" spans="1:8">
      <c r="A12" s="7">
        <v>7</v>
      </c>
      <c r="B12" s="8" t="s">
        <v>15</v>
      </c>
      <c r="C12" s="8">
        <v>282</v>
      </c>
      <c r="D12" s="8">
        <v>33840</v>
      </c>
      <c r="E12" s="8">
        <v>0</v>
      </c>
      <c r="F12" s="8">
        <v>0</v>
      </c>
      <c r="G12" s="9">
        <f t="shared" si="0"/>
        <v>282</v>
      </c>
      <c r="H12" s="9">
        <f t="shared" si="1"/>
        <v>33840</v>
      </c>
    </row>
    <row r="13" s="1" customFormat="1" ht="32" customHeight="1" spans="1:8">
      <c r="A13" s="7">
        <v>8</v>
      </c>
      <c r="B13" s="7" t="s">
        <v>16</v>
      </c>
      <c r="C13" s="7">
        <v>0</v>
      </c>
      <c r="D13" s="8">
        <v>0</v>
      </c>
      <c r="E13" s="8">
        <v>471</v>
      </c>
      <c r="F13" s="8">
        <v>56520</v>
      </c>
      <c r="G13" s="9">
        <f t="shared" si="0"/>
        <v>471</v>
      </c>
      <c r="H13" s="9">
        <f t="shared" si="1"/>
        <v>56520</v>
      </c>
    </row>
    <row r="14" s="1" customFormat="1" ht="32" customHeight="1" spans="1:8">
      <c r="A14" s="7">
        <v>9</v>
      </c>
      <c r="B14" s="7" t="s">
        <v>17</v>
      </c>
      <c r="C14" s="7">
        <v>0</v>
      </c>
      <c r="D14" s="8">
        <v>0</v>
      </c>
      <c r="E14" s="8">
        <v>2</v>
      </c>
      <c r="F14" s="8">
        <v>240</v>
      </c>
      <c r="G14" s="9">
        <f t="shared" si="0"/>
        <v>2</v>
      </c>
      <c r="H14" s="9">
        <f t="shared" si="1"/>
        <v>240</v>
      </c>
    </row>
    <row r="15" s="1" customFormat="1" ht="32" customHeight="1" spans="1:8">
      <c r="A15" s="7"/>
      <c r="B15" s="7" t="s">
        <v>4</v>
      </c>
      <c r="C15" s="7">
        <f>SUM(C6:C14)</f>
        <v>760</v>
      </c>
      <c r="D15" s="7">
        <f>SUM(D6:D14)</f>
        <v>91200</v>
      </c>
      <c r="E15" s="7">
        <f>SUM(E6:E14)</f>
        <v>3346</v>
      </c>
      <c r="F15" s="7">
        <f>SUM(F6:F14)</f>
        <v>401520</v>
      </c>
      <c r="G15" s="9">
        <f t="shared" si="0"/>
        <v>4106</v>
      </c>
      <c r="H15" s="9">
        <f t="shared" si="1"/>
        <v>492720</v>
      </c>
    </row>
  </sheetData>
  <mergeCells count="13">
    <mergeCell ref="A1:H1"/>
    <mergeCell ref="C2:F2"/>
    <mergeCell ref="C3:D3"/>
    <mergeCell ref="E3:F3"/>
    <mergeCell ref="A2:A5"/>
    <mergeCell ref="B2:B5"/>
    <mergeCell ref="C4:C5"/>
    <mergeCell ref="D4:D5"/>
    <mergeCell ref="E4:E5"/>
    <mergeCell ref="F4:F5"/>
    <mergeCell ref="G4:G5"/>
    <mergeCell ref="H4:H5"/>
    <mergeCell ref="G2:H3"/>
  </mergeCells>
  <pageMargins left="0.708333333333333" right="0.354166666666667" top="0.747916666666667" bottom="0.66875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WPS_1591298566</cp:lastModifiedBy>
  <dcterms:created xsi:type="dcterms:W3CDTF">2024-12-13T04:54:00Z</dcterms:created>
  <dcterms:modified xsi:type="dcterms:W3CDTF">2024-12-13T05:38:00Z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DFCA76C0F91B4A2FB830032425F28576_11</vt:lpwstr>
  </property>
  <property fmtid="{D5CDD505-2E9C-101B-9397-08002B2CF9AE}" pid="3" name="KSOProductBuildVer">
    <vt:lpwstr>2052-12.1.0.17827</vt:lpwstr>
  </property>
</Properties>
</file>